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GBMNC0VS01\Projects\SSBU\Projects\Defra_B2068800\04 - Guidance &amp; Communication\Guidance Notes\Core data set\In Progress\"/>
    </mc:Choice>
  </mc:AlternateContent>
  <xr:revisionPtr revIDLastSave="0" documentId="13_ncr:1_{EE5922EB-D815-4236-83BB-02F8FA0F055D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Notes" sheetId="46" r:id="rId1"/>
    <sheet name="Questions - All" sheetId="39" r:id="rId2"/>
    <sheet name="Questions for English UAs" sheetId="40" r:id="rId3"/>
    <sheet name="Questions for English WCAs" sheetId="41" r:id="rId4"/>
    <sheet name="Questions for English WDAs" sheetId="42" r:id="rId5"/>
    <sheet name="Questions for N. Ireland UAs" sheetId="43" r:id="rId6"/>
    <sheet name="Questions for Scotland UAs" sheetId="44" r:id="rId7"/>
    <sheet name="Questions for Wales UAs" sheetId="45" r:id="rId8"/>
    <sheet name="England - UAs" sheetId="36" r:id="rId9"/>
    <sheet name="England - WCAs and WDAs" sheetId="35" r:id="rId10"/>
    <sheet name="Northern Ireland - UAs" sheetId="34" r:id="rId11"/>
    <sheet name="Scotland - UAs" sheetId="33" r:id="rId12"/>
    <sheet name="Wales - UAs" sheetId="32" r:id="rId13"/>
  </sheets>
  <definedNames>
    <definedName name="_xlnm._FilterDatabase" localSheetId="8" hidden="1">'England - UAs'!$A$1:$F$93</definedName>
    <definedName name="_xlnm._FilterDatabase" localSheetId="9" hidden="1">'England - WCAs and WDAs'!$A$1:$K$278</definedName>
    <definedName name="_xlnm._FilterDatabase" localSheetId="10" hidden="1">'Northern Ireland - UAs'!$A$1:$C$1</definedName>
    <definedName name="_xlnm._FilterDatabase" localSheetId="1" hidden="1">'Questions - All'!$A$2:$J$106</definedName>
    <definedName name="_xlnm._FilterDatabase" localSheetId="2" hidden="1">'Questions for English UAs'!$B$1:$E$60</definedName>
    <definedName name="_xlnm._FilterDatabase" localSheetId="3" hidden="1">'Questions for English WCAs'!$B$1:$E$60</definedName>
    <definedName name="_xlnm._FilterDatabase" localSheetId="4" hidden="1">'Questions for English WDAs'!$B$1:$E$60</definedName>
    <definedName name="_xlnm._FilterDatabase" localSheetId="5" hidden="1">'Questions for N. Ireland UAs'!$B$1:$E$60</definedName>
    <definedName name="_xlnm._FilterDatabase" localSheetId="6" hidden="1">'Questions for Scotland UAs'!$B$1:$E$40</definedName>
    <definedName name="_xlnm._FilterDatabase" localSheetId="7" hidden="1">'Questions for Wales UAs'!$B$1:$E$60</definedName>
    <definedName name="_xlnm._FilterDatabase" localSheetId="11" hidden="1">'Scotland - UAs'!$A$1:$C$1</definedName>
    <definedName name="_xlnm._FilterDatabase" localSheetId="12" hidden="1">'Wales - UAs'!$A$1:$D$1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6" i="39" l="1"/>
  <c r="P105" i="39"/>
  <c r="P104" i="39"/>
  <c r="P103" i="39"/>
  <c r="P102" i="39"/>
  <c r="P101" i="39"/>
  <c r="P100" i="39"/>
  <c r="P99" i="39"/>
  <c r="P98" i="39"/>
  <c r="P97" i="39"/>
  <c r="P96" i="39"/>
  <c r="P95" i="39"/>
  <c r="P94" i="39"/>
  <c r="P93" i="39"/>
  <c r="P92" i="39"/>
  <c r="P91" i="39"/>
  <c r="P90" i="39"/>
  <c r="P89" i="39"/>
  <c r="P88" i="39"/>
  <c r="P87" i="39"/>
  <c r="P86" i="39"/>
  <c r="P85" i="39"/>
  <c r="P84" i="39"/>
  <c r="P83" i="39"/>
  <c r="P82" i="39"/>
  <c r="P81" i="39"/>
  <c r="P80" i="39"/>
  <c r="P79" i="39"/>
  <c r="P78" i="39"/>
  <c r="P77" i="39"/>
  <c r="P76" i="39"/>
  <c r="P75" i="39"/>
  <c r="P74" i="39"/>
  <c r="P73" i="39"/>
  <c r="P72" i="39"/>
  <c r="P71" i="39"/>
  <c r="P70" i="39"/>
  <c r="P69" i="39"/>
  <c r="P68" i="39"/>
  <c r="P67" i="39"/>
  <c r="P66" i="39"/>
  <c r="P65" i="39"/>
  <c r="P64" i="39"/>
  <c r="P63" i="39"/>
  <c r="P62" i="39"/>
  <c r="P61" i="39"/>
  <c r="P60" i="39"/>
  <c r="P59" i="39"/>
  <c r="P58" i="39"/>
  <c r="P57" i="39"/>
  <c r="P56" i="39"/>
  <c r="P55" i="39"/>
  <c r="P54" i="39"/>
  <c r="P53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P4" i="39"/>
  <c r="P3" i="39"/>
  <c r="O106" i="39"/>
  <c r="O105" i="39"/>
  <c r="O104" i="39"/>
  <c r="O103" i="39"/>
  <c r="O102" i="39"/>
  <c r="O101" i="39"/>
  <c r="O100" i="39"/>
  <c r="O99" i="39"/>
  <c r="O98" i="39"/>
  <c r="O97" i="39"/>
  <c r="O96" i="39"/>
  <c r="O95" i="39"/>
  <c r="O94" i="39"/>
  <c r="O93" i="39"/>
  <c r="O92" i="39"/>
  <c r="O91" i="39"/>
  <c r="O90" i="39"/>
  <c r="O89" i="39"/>
  <c r="O88" i="39"/>
  <c r="O87" i="39"/>
  <c r="O86" i="39"/>
  <c r="O85" i="39"/>
  <c r="O84" i="39"/>
  <c r="O83" i="39"/>
  <c r="O82" i="39"/>
  <c r="O81" i="39"/>
  <c r="O80" i="39"/>
  <c r="O79" i="39"/>
  <c r="O78" i="39"/>
  <c r="O77" i="39"/>
  <c r="O76" i="39"/>
  <c r="O75" i="39"/>
  <c r="O74" i="39"/>
  <c r="O73" i="39"/>
  <c r="O72" i="39"/>
  <c r="O71" i="39"/>
  <c r="O70" i="39"/>
  <c r="O69" i="39"/>
  <c r="O68" i="39"/>
  <c r="O67" i="39"/>
  <c r="O66" i="39"/>
  <c r="O65" i="39"/>
  <c r="O64" i="39"/>
  <c r="O63" i="39"/>
  <c r="O62" i="39"/>
  <c r="O61" i="39"/>
  <c r="O60" i="39"/>
  <c r="O59" i="39"/>
  <c r="O58" i="39"/>
  <c r="O57" i="39"/>
  <c r="O56" i="39"/>
  <c r="O55" i="39"/>
  <c r="O54" i="39"/>
  <c r="O53" i="39"/>
  <c r="O52" i="39"/>
  <c r="O51" i="39"/>
  <c r="O50" i="39"/>
  <c r="O49" i="39"/>
  <c r="O48" i="39"/>
  <c r="O47" i="39"/>
  <c r="O46" i="39"/>
  <c r="O45" i="39"/>
  <c r="O44" i="39"/>
  <c r="O43" i="39"/>
  <c r="O42" i="39"/>
  <c r="O41" i="39"/>
  <c r="O40" i="39"/>
  <c r="O39" i="39"/>
  <c r="O38" i="39"/>
  <c r="O37" i="39"/>
  <c r="O36" i="39"/>
  <c r="O35" i="39"/>
  <c r="O34" i="39"/>
  <c r="O33" i="39"/>
  <c r="O32" i="39"/>
  <c r="O31" i="39"/>
  <c r="O30" i="39"/>
  <c r="O29" i="39"/>
  <c r="O28" i="39"/>
  <c r="O27" i="39"/>
  <c r="O26" i="39"/>
  <c r="O25" i="39"/>
  <c r="O24" i="39"/>
  <c r="O23" i="39"/>
  <c r="O22" i="39"/>
  <c r="O21" i="39"/>
  <c r="O20" i="39"/>
  <c r="O19" i="39"/>
  <c r="O18" i="39"/>
  <c r="O17" i="39"/>
  <c r="O16" i="39"/>
  <c r="O15" i="39"/>
  <c r="O14" i="39"/>
  <c r="O13" i="39"/>
  <c r="O12" i="39"/>
  <c r="O11" i="39"/>
  <c r="O10" i="39"/>
  <c r="O9" i="39"/>
  <c r="O8" i="39"/>
  <c r="O7" i="39"/>
  <c r="O6" i="39"/>
  <c r="O5" i="39"/>
  <c r="O4" i="39"/>
  <c r="O3" i="39"/>
  <c r="N106" i="39"/>
  <c r="N105" i="39"/>
  <c r="N104" i="39"/>
  <c r="N103" i="39"/>
  <c r="N102" i="39"/>
  <c r="N101" i="39"/>
  <c r="N100" i="39"/>
  <c r="N99" i="39"/>
  <c r="N98" i="39"/>
  <c r="N97" i="39"/>
  <c r="N96" i="39"/>
  <c r="N95" i="39"/>
  <c r="N94" i="39"/>
  <c r="N93" i="39"/>
  <c r="N92" i="39"/>
  <c r="N91" i="39"/>
  <c r="N90" i="39"/>
  <c r="N89" i="39"/>
  <c r="N88" i="39"/>
  <c r="N87" i="39"/>
  <c r="N86" i="39"/>
  <c r="N85" i="39"/>
  <c r="N84" i="39"/>
  <c r="N83" i="39"/>
  <c r="N82" i="39"/>
  <c r="N81" i="39"/>
  <c r="N80" i="39"/>
  <c r="N79" i="39"/>
  <c r="N78" i="39"/>
  <c r="N77" i="39"/>
  <c r="N76" i="39"/>
  <c r="N75" i="39"/>
  <c r="N74" i="39"/>
  <c r="N73" i="39"/>
  <c r="N72" i="39"/>
  <c r="N71" i="39"/>
  <c r="N70" i="39"/>
  <c r="N69" i="39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N3" i="39"/>
  <c r="M106" i="39"/>
  <c r="M105" i="39"/>
  <c r="M104" i="39"/>
  <c r="M103" i="39"/>
  <c r="M102" i="39"/>
  <c r="M101" i="39"/>
  <c r="M100" i="39"/>
  <c r="M99" i="39"/>
  <c r="M98" i="39"/>
  <c r="M97" i="39"/>
  <c r="M96" i="39"/>
  <c r="M95" i="39"/>
  <c r="M94" i="39"/>
  <c r="M93" i="39"/>
  <c r="M92" i="39"/>
  <c r="M91" i="39"/>
  <c r="M90" i="39"/>
  <c r="M89" i="39"/>
  <c r="M88" i="39"/>
  <c r="M87" i="39"/>
  <c r="M86" i="39"/>
  <c r="M85" i="39"/>
  <c r="M84" i="39"/>
  <c r="M83" i="39"/>
  <c r="M82" i="39"/>
  <c r="M81" i="39"/>
  <c r="M80" i="39"/>
  <c r="M79" i="39"/>
  <c r="M78" i="39"/>
  <c r="M77" i="39"/>
  <c r="M76" i="39"/>
  <c r="M75" i="39"/>
  <c r="M74" i="39"/>
  <c r="M73" i="39"/>
  <c r="M72" i="39"/>
  <c r="M71" i="39"/>
  <c r="M70" i="39"/>
  <c r="M69" i="39"/>
  <c r="M68" i="39"/>
  <c r="M67" i="39"/>
  <c r="M66" i="39"/>
  <c r="M65" i="39"/>
  <c r="M64" i="39"/>
  <c r="M63" i="39"/>
  <c r="M62" i="39"/>
  <c r="M61" i="39"/>
  <c r="M60" i="39"/>
  <c r="M59" i="39"/>
  <c r="M58" i="39"/>
  <c r="M57" i="39"/>
  <c r="M56" i="39"/>
  <c r="M55" i="39"/>
  <c r="M54" i="39"/>
  <c r="M53" i="39"/>
  <c r="M52" i="39"/>
  <c r="M51" i="39"/>
  <c r="M50" i="39"/>
  <c r="M49" i="39"/>
  <c r="M48" i="39"/>
  <c r="M47" i="39"/>
  <c r="M46" i="39"/>
  <c r="M45" i="39"/>
  <c r="M44" i="39"/>
  <c r="M43" i="39"/>
  <c r="M42" i="39"/>
  <c r="M41" i="39"/>
  <c r="M40" i="39"/>
  <c r="M39" i="39"/>
  <c r="M38" i="39"/>
  <c r="M37" i="39"/>
  <c r="M36" i="39"/>
  <c r="M35" i="39"/>
  <c r="M34" i="39"/>
  <c r="M33" i="39"/>
  <c r="M32" i="39"/>
  <c r="M31" i="39"/>
  <c r="M30" i="39"/>
  <c r="M29" i="39"/>
  <c r="M28" i="39"/>
  <c r="M27" i="39"/>
  <c r="M26" i="39"/>
  <c r="M25" i="39"/>
  <c r="M24" i="39"/>
  <c r="M23" i="39"/>
  <c r="M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7" i="39"/>
  <c r="M6" i="39"/>
  <c r="M5" i="39"/>
  <c r="M4" i="39"/>
  <c r="M3" i="39"/>
  <c r="L106" i="39"/>
  <c r="L105" i="39"/>
  <c r="L104" i="39"/>
  <c r="L103" i="39"/>
  <c r="L102" i="39"/>
  <c r="L101" i="39"/>
  <c r="L100" i="39"/>
  <c r="L99" i="39"/>
  <c r="L98" i="39"/>
  <c r="L97" i="39"/>
  <c r="L96" i="39"/>
  <c r="L95" i="39"/>
  <c r="L94" i="39"/>
  <c r="L93" i="39"/>
  <c r="L92" i="39"/>
  <c r="L91" i="39"/>
  <c r="L90" i="39"/>
  <c r="L89" i="39"/>
  <c r="L88" i="39"/>
  <c r="L87" i="39"/>
  <c r="L86" i="39"/>
  <c r="L85" i="39"/>
  <c r="L84" i="39"/>
  <c r="L83" i="39"/>
  <c r="L82" i="39"/>
  <c r="L81" i="39"/>
  <c r="L80" i="39"/>
  <c r="L79" i="39"/>
  <c r="L78" i="39"/>
  <c r="L77" i="39"/>
  <c r="L76" i="39"/>
  <c r="L75" i="39"/>
  <c r="L74" i="39"/>
  <c r="L73" i="39"/>
  <c r="L72" i="39"/>
  <c r="L71" i="39"/>
  <c r="L70" i="39"/>
  <c r="L69" i="39"/>
  <c r="L68" i="39"/>
  <c r="L67" i="39"/>
  <c r="L66" i="39"/>
  <c r="L65" i="39"/>
  <c r="L64" i="39"/>
  <c r="L63" i="39"/>
  <c r="L62" i="39"/>
  <c r="L61" i="39"/>
  <c r="L60" i="39"/>
  <c r="L59" i="39"/>
  <c r="L58" i="39"/>
  <c r="L57" i="39"/>
  <c r="L56" i="39"/>
  <c r="L55" i="39"/>
  <c r="L54" i="39"/>
  <c r="L53" i="39"/>
  <c r="L52" i="39"/>
  <c r="L51" i="39"/>
  <c r="L50" i="39"/>
  <c r="L49" i="39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L3" i="39"/>
  <c r="K106" i="39"/>
  <c r="K105" i="39"/>
  <c r="K104" i="39"/>
  <c r="K103" i="39"/>
  <c r="K102" i="39"/>
  <c r="K101" i="39"/>
  <c r="K100" i="39"/>
  <c r="K99" i="39"/>
  <c r="K98" i="39"/>
  <c r="K97" i="39"/>
  <c r="K96" i="39"/>
  <c r="K95" i="39"/>
  <c r="K94" i="39"/>
  <c r="K93" i="39"/>
  <c r="K92" i="39"/>
  <c r="K91" i="39"/>
  <c r="K90" i="39"/>
  <c r="K89" i="39"/>
  <c r="K88" i="39"/>
  <c r="K87" i="39"/>
  <c r="K86" i="39"/>
  <c r="K85" i="39"/>
  <c r="K84" i="39"/>
  <c r="K83" i="39"/>
  <c r="K82" i="39"/>
  <c r="K81" i="39"/>
  <c r="K80" i="39"/>
  <c r="K79" i="39"/>
  <c r="K78" i="39"/>
  <c r="K77" i="39"/>
  <c r="K76" i="39"/>
  <c r="K75" i="39"/>
  <c r="K74" i="39"/>
  <c r="K73" i="39"/>
  <c r="K72" i="39"/>
  <c r="K71" i="39"/>
  <c r="K70" i="39"/>
  <c r="K69" i="39"/>
  <c r="K68" i="39"/>
  <c r="K67" i="39"/>
  <c r="K66" i="39"/>
  <c r="K65" i="39"/>
  <c r="K64" i="39"/>
  <c r="K63" i="39"/>
  <c r="K62" i="39"/>
  <c r="K61" i="39"/>
  <c r="K60" i="39"/>
  <c r="K59" i="39"/>
  <c r="K58" i="39"/>
  <c r="K57" i="39"/>
  <c r="K56" i="39"/>
  <c r="K55" i="39"/>
  <c r="K54" i="39"/>
  <c r="K53" i="39"/>
  <c r="K52" i="39"/>
  <c r="K51" i="39"/>
  <c r="K50" i="39"/>
  <c r="K49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6" i="39"/>
  <c r="K5" i="39"/>
  <c r="K4" i="39"/>
  <c r="K3" i="39"/>
  <c r="D1" i="39"/>
  <c r="C1" i="39"/>
  <c r="B1" i="39"/>
  <c r="A1" i="39"/>
  <c r="D60" i="42" l="1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2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E60" i="42"/>
  <c r="E59" i="42"/>
  <c r="E58" i="42"/>
  <c r="E57" i="42"/>
  <c r="E56" i="42"/>
  <c r="E55" i="42"/>
  <c r="E54" i="42"/>
  <c r="E53" i="42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C36" i="42"/>
  <c r="C34" i="42"/>
  <c r="C32" i="42"/>
  <c r="C30" i="42"/>
  <c r="C28" i="42"/>
  <c r="C26" i="42"/>
  <c r="C24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3" i="42"/>
  <c r="C2" i="42"/>
  <c r="B36" i="42"/>
  <c r="B34" i="42"/>
  <c r="B32" i="42"/>
  <c r="B30" i="42"/>
  <c r="B28" i="42"/>
  <c r="B26" i="42"/>
  <c r="B24" i="42"/>
  <c r="B22" i="42"/>
  <c r="B21" i="42"/>
  <c r="B20" i="42"/>
  <c r="B19" i="42"/>
  <c r="B18" i="42"/>
  <c r="B17" i="42"/>
  <c r="B16" i="42"/>
  <c r="B15" i="42"/>
  <c r="B14" i="42"/>
  <c r="B13" i="42"/>
  <c r="B12" i="42"/>
  <c r="B11" i="42"/>
  <c r="B10" i="42"/>
  <c r="B9" i="42"/>
  <c r="B8" i="42"/>
  <c r="B7" i="42"/>
  <c r="B6" i="42"/>
  <c r="B5" i="42"/>
  <c r="B4" i="42"/>
  <c r="B3" i="42"/>
  <c r="B2" i="42"/>
  <c r="C35" i="42"/>
  <c r="C33" i="42"/>
  <c r="C31" i="42"/>
  <c r="C29" i="42"/>
  <c r="C27" i="42"/>
  <c r="C25" i="42"/>
  <c r="C23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E4" i="42"/>
  <c r="E3" i="42"/>
  <c r="E2" i="42"/>
  <c r="B35" i="42"/>
  <c r="B33" i="42"/>
  <c r="B31" i="42"/>
  <c r="B29" i="42"/>
  <c r="B27" i="42"/>
  <c r="B25" i="42"/>
  <c r="B23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D2" i="42"/>
  <c r="E30" i="44"/>
  <c r="D30" i="44"/>
  <c r="D29" i="44"/>
  <c r="D28" i="44"/>
  <c r="D27" i="44"/>
  <c r="C30" i="44"/>
  <c r="C29" i="44"/>
  <c r="C28" i="44"/>
  <c r="C27" i="44"/>
  <c r="C26" i="44"/>
  <c r="B30" i="44"/>
  <c r="B29" i="44"/>
  <c r="B28" i="44"/>
  <c r="B27" i="44"/>
  <c r="E29" i="44"/>
  <c r="D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  <c r="C3" i="44"/>
  <c r="C2" i="44"/>
  <c r="E28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9" i="44"/>
  <c r="B8" i="44"/>
  <c r="B7" i="44"/>
  <c r="B6" i="44"/>
  <c r="B5" i="44"/>
  <c r="B4" i="44"/>
  <c r="B3" i="44"/>
  <c r="B2" i="44"/>
  <c r="E27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E3" i="44"/>
  <c r="E2" i="44"/>
  <c r="E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D2" i="44"/>
  <c r="B2" i="40"/>
  <c r="B6" i="40"/>
  <c r="B10" i="40"/>
  <c r="B14" i="40"/>
  <c r="B18" i="40"/>
  <c r="B22" i="40"/>
  <c r="B26" i="40"/>
  <c r="B30" i="40"/>
  <c r="B34" i="40"/>
  <c r="B38" i="40"/>
  <c r="B42" i="40"/>
  <c r="B46" i="40"/>
  <c r="B50" i="40"/>
  <c r="B54" i="40"/>
  <c r="B58" i="40"/>
  <c r="C2" i="40"/>
  <c r="D3" i="40"/>
  <c r="E4" i="40"/>
  <c r="C6" i="40"/>
  <c r="D7" i="40"/>
  <c r="E8" i="40"/>
  <c r="C10" i="40"/>
  <c r="D11" i="40"/>
  <c r="E12" i="40"/>
  <c r="C14" i="40"/>
  <c r="D15" i="40"/>
  <c r="E16" i="40"/>
  <c r="C18" i="40"/>
  <c r="D19" i="40"/>
  <c r="E20" i="40"/>
  <c r="C22" i="40"/>
  <c r="D23" i="40"/>
  <c r="E24" i="40"/>
  <c r="C26" i="40"/>
  <c r="D27" i="40"/>
  <c r="E28" i="40"/>
  <c r="C30" i="40"/>
  <c r="D31" i="40"/>
  <c r="E32" i="40"/>
  <c r="C34" i="40"/>
  <c r="D35" i="40"/>
  <c r="E36" i="40"/>
  <c r="C38" i="40"/>
  <c r="D39" i="40"/>
  <c r="E40" i="40"/>
  <c r="C42" i="40"/>
  <c r="D43" i="40"/>
  <c r="E44" i="40"/>
  <c r="C46" i="40"/>
  <c r="D47" i="40"/>
  <c r="E48" i="40"/>
  <c r="C50" i="40"/>
  <c r="D51" i="40"/>
  <c r="E52" i="40"/>
  <c r="C54" i="40"/>
  <c r="D55" i="40"/>
  <c r="E56" i="40"/>
  <c r="C58" i="40"/>
  <c r="D59" i="40"/>
  <c r="E60" i="40"/>
  <c r="B2" i="41"/>
  <c r="B3" i="41"/>
  <c r="B4" i="41"/>
  <c r="B5" i="41"/>
  <c r="B6" i="41"/>
  <c r="B7" i="41"/>
  <c r="B8" i="41"/>
  <c r="B9" i="41"/>
  <c r="C10" i="41"/>
  <c r="D11" i="41"/>
  <c r="E12" i="41"/>
  <c r="C14" i="41"/>
  <c r="C16" i="41"/>
  <c r="C18" i="41"/>
  <c r="C20" i="41"/>
  <c r="C22" i="41"/>
  <c r="C24" i="41"/>
  <c r="C28" i="41"/>
  <c r="C32" i="41"/>
  <c r="C36" i="41"/>
  <c r="C40" i="41"/>
  <c r="C44" i="41"/>
  <c r="C48" i="41"/>
  <c r="C52" i="41"/>
  <c r="C56" i="41"/>
  <c r="C60" i="41"/>
  <c r="B3" i="40"/>
  <c r="B7" i="40"/>
  <c r="B11" i="40"/>
  <c r="B15" i="40"/>
  <c r="B19" i="40"/>
  <c r="B23" i="40"/>
  <c r="B27" i="40"/>
  <c r="B31" i="40"/>
  <c r="B35" i="40"/>
  <c r="B39" i="40"/>
  <c r="B43" i="40"/>
  <c r="B47" i="40"/>
  <c r="B51" i="40"/>
  <c r="B55" i="40"/>
  <c r="B59" i="40"/>
  <c r="D2" i="40"/>
  <c r="E3" i="40"/>
  <c r="C5" i="40"/>
  <c r="D6" i="40"/>
  <c r="E7" i="40"/>
  <c r="C9" i="40"/>
  <c r="D10" i="40"/>
  <c r="E11" i="40"/>
  <c r="C13" i="40"/>
  <c r="D14" i="40"/>
  <c r="E15" i="40"/>
  <c r="C17" i="40"/>
  <c r="D18" i="40"/>
  <c r="E19" i="40"/>
  <c r="C21" i="40"/>
  <c r="D22" i="40"/>
  <c r="E23" i="40"/>
  <c r="C25" i="40"/>
  <c r="D26" i="40"/>
  <c r="E27" i="40"/>
  <c r="C29" i="40"/>
  <c r="D30" i="40"/>
  <c r="E31" i="40"/>
  <c r="C33" i="40"/>
  <c r="D34" i="40"/>
  <c r="E35" i="40"/>
  <c r="C37" i="40"/>
  <c r="D38" i="40"/>
  <c r="E39" i="40"/>
  <c r="C41" i="40"/>
  <c r="D42" i="40"/>
  <c r="E43" i="40"/>
  <c r="C45" i="40"/>
  <c r="D46" i="40"/>
  <c r="E47" i="40"/>
  <c r="C49" i="40"/>
  <c r="D50" i="40"/>
  <c r="E51" i="40"/>
  <c r="C53" i="40"/>
  <c r="D54" i="40"/>
  <c r="E55" i="40"/>
  <c r="C57" i="40"/>
  <c r="D58" i="40"/>
  <c r="E59" i="40"/>
  <c r="C2" i="41"/>
  <c r="C3" i="41"/>
  <c r="C4" i="41"/>
  <c r="C5" i="41"/>
  <c r="C6" i="41"/>
  <c r="C7" i="41"/>
  <c r="C8" i="41"/>
  <c r="C9" i="41"/>
  <c r="D10" i="41"/>
  <c r="E11" i="41"/>
  <c r="C13" i="41"/>
  <c r="D14" i="41"/>
  <c r="D16" i="41"/>
  <c r="D18" i="41"/>
  <c r="D20" i="41"/>
  <c r="D22" i="41"/>
  <c r="C25" i="41"/>
  <c r="C29" i="41"/>
  <c r="C33" i="41"/>
  <c r="C37" i="41"/>
  <c r="C41" i="41"/>
  <c r="C45" i="41"/>
  <c r="C49" i="41"/>
  <c r="C53" i="41"/>
  <c r="C57" i="41"/>
  <c r="B60" i="41"/>
  <c r="B59" i="41"/>
  <c r="B58" i="41"/>
  <c r="B57" i="41"/>
  <c r="B56" i="41"/>
  <c r="B55" i="41"/>
  <c r="B54" i="41"/>
  <c r="B53" i="41"/>
  <c r="B52" i="41"/>
  <c r="B51" i="41"/>
  <c r="B50" i="41"/>
  <c r="B49" i="41"/>
  <c r="B48" i="41"/>
  <c r="B47" i="41"/>
  <c r="B46" i="41"/>
  <c r="B45" i="41"/>
  <c r="B44" i="41"/>
  <c r="B43" i="41"/>
  <c r="B42" i="41"/>
  <c r="B41" i="41"/>
  <c r="B40" i="41"/>
  <c r="B39" i="41"/>
  <c r="B38" i="41"/>
  <c r="B37" i="41"/>
  <c r="B36" i="41"/>
  <c r="B35" i="41"/>
  <c r="B34" i="41"/>
  <c r="B33" i="41"/>
  <c r="B32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E60" i="41"/>
  <c r="E59" i="41"/>
  <c r="E58" i="41"/>
  <c r="E57" i="41"/>
  <c r="E56" i="41"/>
  <c r="E55" i="41"/>
  <c r="E54" i="41"/>
  <c r="E53" i="41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C60" i="43"/>
  <c r="C59" i="43"/>
  <c r="C58" i="43"/>
  <c r="C57" i="43"/>
  <c r="C56" i="43"/>
  <c r="C55" i="43"/>
  <c r="C54" i="43"/>
  <c r="C53" i="43"/>
  <c r="C52" i="43"/>
  <c r="C51" i="43"/>
  <c r="C50" i="43"/>
  <c r="C49" i="43"/>
  <c r="C48" i="43"/>
  <c r="C47" i="43"/>
  <c r="C46" i="43"/>
  <c r="C45" i="43"/>
  <c r="C44" i="43"/>
  <c r="C43" i="43"/>
  <c r="C42" i="43"/>
  <c r="C41" i="43"/>
  <c r="C40" i="43"/>
  <c r="C39" i="43"/>
  <c r="C38" i="43"/>
  <c r="C37" i="43"/>
  <c r="C36" i="43"/>
  <c r="C35" i="43"/>
  <c r="C34" i="43"/>
  <c r="C33" i="43"/>
  <c r="C32" i="43"/>
  <c r="C31" i="43"/>
  <c r="C30" i="43"/>
  <c r="C29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46" i="43"/>
  <c r="D45" i="43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E31" i="43"/>
  <c r="C28" i="43"/>
  <c r="C26" i="43"/>
  <c r="C24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D5" i="43"/>
  <c r="D4" i="43"/>
  <c r="D3" i="43"/>
  <c r="D2" i="43"/>
  <c r="E30" i="43"/>
  <c r="E27" i="43"/>
  <c r="E25" i="43"/>
  <c r="E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E29" i="43"/>
  <c r="C27" i="43"/>
  <c r="C25" i="43"/>
  <c r="C23" i="43"/>
  <c r="B22" i="43"/>
  <c r="B21" i="43"/>
  <c r="B20" i="43"/>
  <c r="B19" i="43"/>
  <c r="B18" i="43"/>
  <c r="B17" i="43"/>
  <c r="B16" i="43"/>
  <c r="B15" i="43"/>
  <c r="B14" i="43"/>
  <c r="B13" i="43"/>
  <c r="B12" i="43"/>
  <c r="B11" i="43"/>
  <c r="B10" i="43"/>
  <c r="B9" i="43"/>
  <c r="B8" i="43"/>
  <c r="B7" i="43"/>
  <c r="B6" i="43"/>
  <c r="B5" i="43"/>
  <c r="B4" i="43"/>
  <c r="B3" i="43"/>
  <c r="B2" i="43"/>
  <c r="E28" i="43"/>
  <c r="E26" i="43"/>
  <c r="E24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E3" i="43"/>
  <c r="E2" i="43"/>
  <c r="E60" i="45"/>
  <c r="E59" i="45"/>
  <c r="E58" i="45"/>
  <c r="E57" i="45"/>
  <c r="E56" i="45"/>
  <c r="E55" i="45"/>
  <c r="E54" i="45"/>
  <c r="E53" i="45"/>
  <c r="E52" i="45"/>
  <c r="E51" i="45"/>
  <c r="E50" i="45"/>
  <c r="E49" i="45"/>
  <c r="E48" i="45"/>
  <c r="E47" i="45"/>
  <c r="E46" i="45"/>
  <c r="E45" i="45"/>
  <c r="E44" i="45"/>
  <c r="E43" i="45"/>
  <c r="E42" i="45"/>
  <c r="E41" i="45"/>
  <c r="E40" i="45"/>
  <c r="E39" i="45"/>
  <c r="E38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7" i="45"/>
  <c r="E6" i="45"/>
  <c r="E5" i="45"/>
  <c r="E4" i="45"/>
  <c r="E3" i="45"/>
  <c r="E2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D2" i="45"/>
  <c r="C60" i="45"/>
  <c r="C59" i="45"/>
  <c r="C58" i="45"/>
  <c r="C57" i="45"/>
  <c r="C56" i="45"/>
  <c r="C55" i="45"/>
  <c r="C54" i="45"/>
  <c r="C53" i="45"/>
  <c r="C52" i="45"/>
  <c r="C51" i="45"/>
  <c r="C50" i="45"/>
  <c r="C49" i="45"/>
  <c r="C48" i="45"/>
  <c r="C47" i="45"/>
  <c r="C46" i="45"/>
  <c r="C45" i="45"/>
  <c r="C44" i="45"/>
  <c r="C43" i="45"/>
  <c r="C42" i="45"/>
  <c r="C41" i="45"/>
  <c r="C40" i="45"/>
  <c r="C39" i="45"/>
  <c r="C38" i="45"/>
  <c r="C37" i="45"/>
  <c r="C36" i="45"/>
  <c r="C35" i="45"/>
  <c r="C34" i="45"/>
  <c r="C33" i="45"/>
  <c r="C32" i="45"/>
  <c r="C31" i="45"/>
  <c r="C30" i="45"/>
  <c r="C29" i="45"/>
  <c r="C28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8" i="45"/>
  <c r="C7" i="45"/>
  <c r="C6" i="45"/>
  <c r="C5" i="45"/>
  <c r="C4" i="45"/>
  <c r="C3" i="45"/>
  <c r="C2" i="45"/>
  <c r="B60" i="45"/>
  <c r="B59" i="45"/>
  <c r="B58" i="45"/>
  <c r="B57" i="45"/>
  <c r="B56" i="45"/>
  <c r="B55" i="45"/>
  <c r="B54" i="45"/>
  <c r="B53" i="45"/>
  <c r="B52" i="45"/>
  <c r="B51" i="45"/>
  <c r="B50" i="45"/>
  <c r="B49" i="45"/>
  <c r="B48" i="45"/>
  <c r="B47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21" i="45"/>
  <c r="B20" i="45"/>
  <c r="B19" i="45"/>
  <c r="B18" i="45"/>
  <c r="B17" i="45"/>
  <c r="B16" i="45"/>
  <c r="B15" i="45"/>
  <c r="B14" i="45"/>
  <c r="B13" i="45"/>
  <c r="B12" i="45"/>
  <c r="B11" i="45"/>
  <c r="B10" i="45"/>
  <c r="B9" i="45"/>
  <c r="B8" i="45"/>
  <c r="B7" i="45"/>
  <c r="B6" i="45"/>
  <c r="B5" i="45"/>
  <c r="B4" i="45"/>
  <c r="B3" i="45"/>
  <c r="B2" i="45"/>
  <c r="B4" i="40"/>
  <c r="B8" i="40"/>
  <c r="B12" i="40"/>
  <c r="B16" i="40"/>
  <c r="B20" i="40"/>
  <c r="B24" i="40"/>
  <c r="B28" i="40"/>
  <c r="B32" i="40"/>
  <c r="B36" i="40"/>
  <c r="B40" i="40"/>
  <c r="B44" i="40"/>
  <c r="B48" i="40"/>
  <c r="B52" i="40"/>
  <c r="B56" i="40"/>
  <c r="B60" i="40"/>
  <c r="E2" i="40"/>
  <c r="C4" i="40"/>
  <c r="D5" i="40"/>
  <c r="E6" i="40"/>
  <c r="C8" i="40"/>
  <c r="D9" i="40"/>
  <c r="E10" i="40"/>
  <c r="C12" i="40"/>
  <c r="D13" i="40"/>
  <c r="E14" i="40"/>
  <c r="C16" i="40"/>
  <c r="D17" i="40"/>
  <c r="E18" i="40"/>
  <c r="C20" i="40"/>
  <c r="D21" i="40"/>
  <c r="E22" i="40"/>
  <c r="C24" i="40"/>
  <c r="D25" i="40"/>
  <c r="E26" i="40"/>
  <c r="C28" i="40"/>
  <c r="D29" i="40"/>
  <c r="E30" i="40"/>
  <c r="C32" i="40"/>
  <c r="D33" i="40"/>
  <c r="E34" i="40"/>
  <c r="C36" i="40"/>
  <c r="D37" i="40"/>
  <c r="E38" i="40"/>
  <c r="C40" i="40"/>
  <c r="D41" i="40"/>
  <c r="E42" i="40"/>
  <c r="C44" i="40"/>
  <c r="D45" i="40"/>
  <c r="E46" i="40"/>
  <c r="C48" i="40"/>
  <c r="D49" i="40"/>
  <c r="E50" i="40"/>
  <c r="C52" i="40"/>
  <c r="D53" i="40"/>
  <c r="E54" i="40"/>
  <c r="C56" i="40"/>
  <c r="D57" i="40"/>
  <c r="E58" i="40"/>
  <c r="C60" i="40"/>
  <c r="D2" i="41"/>
  <c r="D3" i="41"/>
  <c r="D4" i="41"/>
  <c r="D5" i="41"/>
  <c r="D6" i="41"/>
  <c r="D7" i="41"/>
  <c r="D8" i="41"/>
  <c r="D9" i="41"/>
  <c r="E10" i="41"/>
  <c r="C12" i="41"/>
  <c r="D13" i="41"/>
  <c r="C15" i="41"/>
  <c r="C17" i="41"/>
  <c r="C19" i="41"/>
  <c r="C21" i="41"/>
  <c r="C23" i="41"/>
  <c r="C26" i="41"/>
  <c r="C30" i="41"/>
  <c r="C34" i="41"/>
  <c r="C38" i="41"/>
  <c r="C42" i="41"/>
  <c r="C46" i="41"/>
  <c r="C50" i="41"/>
  <c r="C54" i="41"/>
  <c r="C58" i="41"/>
  <c r="B5" i="40"/>
  <c r="B9" i="40"/>
  <c r="B13" i="40"/>
  <c r="B17" i="40"/>
  <c r="B21" i="40"/>
  <c r="B25" i="40"/>
  <c r="B29" i="40"/>
  <c r="B33" i="40"/>
  <c r="B37" i="40"/>
  <c r="B41" i="40"/>
  <c r="B45" i="40"/>
  <c r="B49" i="40"/>
  <c r="B53" i="40"/>
  <c r="B57" i="40"/>
  <c r="C3" i="40"/>
  <c r="D4" i="40"/>
  <c r="E5" i="40"/>
  <c r="C7" i="40"/>
  <c r="D8" i="40"/>
  <c r="E9" i="40"/>
  <c r="C11" i="40"/>
  <c r="D12" i="40"/>
  <c r="E13" i="40"/>
  <c r="C15" i="40"/>
  <c r="D16" i="40"/>
  <c r="E17" i="40"/>
  <c r="C19" i="40"/>
  <c r="D20" i="40"/>
  <c r="E21" i="40"/>
  <c r="C23" i="40"/>
  <c r="D24" i="40"/>
  <c r="E25" i="40"/>
  <c r="C27" i="40"/>
  <c r="D28" i="40"/>
  <c r="E29" i="40"/>
  <c r="C31" i="40"/>
  <c r="D32" i="40"/>
  <c r="E33" i="40"/>
  <c r="C35" i="40"/>
  <c r="D36" i="40"/>
  <c r="E37" i="40"/>
  <c r="C39" i="40"/>
  <c r="D40" i="40"/>
  <c r="E41" i="40"/>
  <c r="C43" i="40"/>
  <c r="D44" i="40"/>
  <c r="E45" i="40"/>
  <c r="C47" i="40"/>
  <c r="D48" i="40"/>
  <c r="E49" i="40"/>
  <c r="C51" i="40"/>
  <c r="D52" i="40"/>
  <c r="E53" i="40"/>
  <c r="C55" i="40"/>
  <c r="D56" i="40"/>
  <c r="E57" i="40"/>
  <c r="C59" i="40"/>
  <c r="D60" i="40"/>
  <c r="E2" i="41"/>
  <c r="E3" i="41"/>
  <c r="E4" i="41"/>
  <c r="E5" i="41"/>
  <c r="E6" i="41"/>
  <c r="E7" i="41"/>
  <c r="E8" i="41"/>
  <c r="E9" i="41"/>
  <c r="C11" i="41"/>
  <c r="D12" i="41"/>
  <c r="E13" i="41"/>
  <c r="D15" i="41"/>
  <c r="D17" i="41"/>
  <c r="D19" i="41"/>
  <c r="D21" i="41"/>
  <c r="D23" i="41"/>
  <c r="C27" i="41"/>
  <c r="C31" i="41"/>
  <c r="C35" i="41"/>
  <c r="C39" i="41"/>
  <c r="C43" i="41"/>
  <c r="C47" i="41"/>
  <c r="C51" i="41"/>
  <c r="C55" i="41"/>
  <c r="C59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Fox</author>
  </authors>
  <commentList>
    <comment ref="E2" authorId="0" shapeId="0" xr:uid="{CF926C9F-3A94-4992-A1DE-3ACAD3BD0041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These columns indicate whether each question is available to LAs to answer.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Knowles, Tim</author>
    <author>Glynn, Elizabeth</author>
  </authors>
  <commentList>
    <comment ref="C4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From April 2009, Babergh's data were combined with the data for Mid Suffolk DC and submitted by Mid Suffolk DC.  </t>
        </r>
      </text>
    </comment>
    <comment ref="C4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From April 2015, Chiltern's data were combined with the data for Wycombe DC and submitted by Wycombe DC.  </t>
        </r>
      </text>
    </comment>
    <comment ref="C64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From April 2021, Daventry's data were combined with the data for West Northamptonshire and submitted by West Northamptonshire.  </t>
        </r>
      </text>
    </comment>
    <comment ref="C67" authorId="1" shapeId="0" xr:uid="{00000000-0006-0000-0900-000005000000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From April 2021, South Northamptonshire's data were combined with the data for West Northamptonshire and submitted by West Northamptonshire.  </t>
        </r>
      </text>
    </comment>
    <comment ref="C13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WDF:</t>
        </r>
        <r>
          <rPr>
            <sz val="9"/>
            <color indexed="81"/>
            <rFont val="Tahoma"/>
            <family val="2"/>
          </rPr>
          <t xml:space="preserve">
Renamed from Shepway District Council from April 2018.  </t>
        </r>
      </text>
    </comment>
  </commentList>
</comments>
</file>

<file path=xl/sharedStrings.xml><?xml version="1.0" encoding="utf-8"?>
<sst xmlns="http://schemas.openxmlformats.org/spreadsheetml/2006/main" count="1653" uniqueCount="715">
  <si>
    <t>General authority information</t>
  </si>
  <si>
    <t>Destination of recycling/reuse tonnages</t>
  </si>
  <si>
    <t>Recycling/reuse tonnages</t>
  </si>
  <si>
    <t>Financial information</t>
  </si>
  <si>
    <t>Waste Collection Infrastructure</t>
  </si>
  <si>
    <t>Waste collected for disposal</t>
  </si>
  <si>
    <t>What is the final destination of your materials recovered from the residual stream and sent for recycling?</t>
  </si>
  <si>
    <t xml:space="preserve">Waste management </t>
  </si>
  <si>
    <t>Annual</t>
  </si>
  <si>
    <t>Capture rates for the kerbside dry recyclable and green waste collections, as determined by waste analysis</t>
  </si>
  <si>
    <t>Unitary Authority Identifier</t>
  </si>
  <si>
    <t>Unitary Authority JPP order</t>
  </si>
  <si>
    <t>Unitary Authority</t>
  </si>
  <si>
    <t>Region</t>
  </si>
  <si>
    <t>Flintshire County Council</t>
  </si>
  <si>
    <t>Wales</t>
  </si>
  <si>
    <t xml:space="preserve">City  and County of Swansea </t>
  </si>
  <si>
    <t>Ceredigion County Council</t>
  </si>
  <si>
    <t>Monmouthshire CC</t>
  </si>
  <si>
    <t>Bridgend CBC</t>
  </si>
  <si>
    <t>Newport City Council</t>
  </si>
  <si>
    <t>Wrexham CBC</t>
  </si>
  <si>
    <t>Caerphilly CBC</t>
  </si>
  <si>
    <t>Isle of Anglesey CC</t>
  </si>
  <si>
    <t>Rhondda Cynon Taff CBC</t>
  </si>
  <si>
    <t>Carmarthenshire County Council</t>
  </si>
  <si>
    <t>Pembrokeshire County Council</t>
  </si>
  <si>
    <t>Gwynedd Council</t>
  </si>
  <si>
    <t>Denbighshire County Council</t>
  </si>
  <si>
    <t>Powys County Council</t>
  </si>
  <si>
    <t>Conwy CBC</t>
  </si>
  <si>
    <t>Merthyr Tydfil CBC</t>
  </si>
  <si>
    <t>Torfaen CBC</t>
  </si>
  <si>
    <t>Blaenau Gwent CBC</t>
  </si>
  <si>
    <t>Neath Port Talbot CBC</t>
  </si>
  <si>
    <t>Cardiff County Council</t>
  </si>
  <si>
    <t>Vale of Glamorgan Council</t>
  </si>
  <si>
    <t>Orkney Islands</t>
  </si>
  <si>
    <t>Scotland</t>
  </si>
  <si>
    <t>Shetland Islands</t>
  </si>
  <si>
    <t>Eilean Siar</t>
  </si>
  <si>
    <t>Clackmannanshire</t>
  </si>
  <si>
    <t>Midlothian</t>
  </si>
  <si>
    <t>East Renfrewshire</t>
  </si>
  <si>
    <t>Stirling</t>
  </si>
  <si>
    <t>Moray</t>
  </si>
  <si>
    <t>Inverclyde</t>
  </si>
  <si>
    <t>East Lothian</t>
  </si>
  <si>
    <t>Argyll &amp; Bute</t>
  </si>
  <si>
    <t>West Dunbartonshire</t>
  </si>
  <si>
    <t>East Dunbartonshire</t>
  </si>
  <si>
    <t>Scottish Borders</t>
  </si>
  <si>
    <t>Angus</t>
  </si>
  <si>
    <t>South Ayrshire</t>
  </si>
  <si>
    <t>East Ayrshire</t>
  </si>
  <si>
    <t>Perth &amp; Kinross</t>
  </si>
  <si>
    <t>North Ayrshire</t>
  </si>
  <si>
    <t>Falkirk</t>
  </si>
  <si>
    <t>Dumfries &amp; Galloway</t>
  </si>
  <si>
    <t>West Lothian</t>
  </si>
  <si>
    <t>Dundee City</t>
  </si>
  <si>
    <t>Renfrewshire</t>
  </si>
  <si>
    <t>Highland</t>
  </si>
  <si>
    <t>Aberdeenshire</t>
  </si>
  <si>
    <t>Aberdeen City</t>
  </si>
  <si>
    <t>South Lanarkshire</t>
  </si>
  <si>
    <t>North Lanarkshire</t>
  </si>
  <si>
    <t>Fife</t>
  </si>
  <si>
    <t>Edinburgh, City of</t>
  </si>
  <si>
    <t>Glasgow City</t>
  </si>
  <si>
    <t>NWRWMG</t>
  </si>
  <si>
    <t>arc21</t>
  </si>
  <si>
    <t>Belfast City Council</t>
  </si>
  <si>
    <t>East London Waste Authority</t>
  </si>
  <si>
    <t>London</t>
  </si>
  <si>
    <t>Barking and Dagenham LB</t>
  </si>
  <si>
    <t>Merseyside WDA (MBC)</t>
  </si>
  <si>
    <t>North West</t>
  </si>
  <si>
    <t>Liverpool City Council</t>
  </si>
  <si>
    <t>West Sussex County Council</t>
  </si>
  <si>
    <t>South East</t>
  </si>
  <si>
    <t>Horsham District Council</t>
  </si>
  <si>
    <t>Surrey County Council</t>
  </si>
  <si>
    <t>Spelthorne Borough Council</t>
  </si>
  <si>
    <t>Staffordshire County Council</t>
  </si>
  <si>
    <t>W Midlands</t>
  </si>
  <si>
    <t>Tamworth Borough Council</t>
  </si>
  <si>
    <t>Northamptonshire County Council</t>
  </si>
  <si>
    <t>E Midlands</t>
  </si>
  <si>
    <t>South Northamptonshire District Council</t>
  </si>
  <si>
    <t>Lincolnshire County Council</t>
  </si>
  <si>
    <t>Boston Borough Council</t>
  </si>
  <si>
    <t>Lancashire County Council</t>
  </si>
  <si>
    <t>Burnley Borough Council</t>
  </si>
  <si>
    <t>Kent County Council</t>
  </si>
  <si>
    <t>Thanet District Council</t>
  </si>
  <si>
    <t>Essex County Council</t>
  </si>
  <si>
    <t>Eastern</t>
  </si>
  <si>
    <t>Braintree District Council</t>
  </si>
  <si>
    <t>Devon County Council</t>
  </si>
  <si>
    <t>South West</t>
  </si>
  <si>
    <t>Teignbridge District Council</t>
  </si>
  <si>
    <t>North London Waste Authority</t>
  </si>
  <si>
    <t>Haringey LB</t>
  </si>
  <si>
    <t>Adur District Council</t>
  </si>
  <si>
    <t>Guildford Borough Council</t>
  </si>
  <si>
    <t>Stafford Borough Council</t>
  </si>
  <si>
    <t>Daventry District Council</t>
  </si>
  <si>
    <t>North Yorkshire County Council</t>
  </si>
  <si>
    <t>Yorkshire and Humber</t>
  </si>
  <si>
    <t>Ryedale District Council</t>
  </si>
  <si>
    <t>Norfolk County Council</t>
  </si>
  <si>
    <t>North Norfolk District Council</t>
  </si>
  <si>
    <t>Leicestershire County Council</t>
  </si>
  <si>
    <t>Melton Borough Council</t>
  </si>
  <si>
    <t>Hertfordshire County Council</t>
  </si>
  <si>
    <t>Watford Borough Council</t>
  </si>
  <si>
    <t>Exeter City Council</t>
  </si>
  <si>
    <t>Camden LB</t>
  </si>
  <si>
    <t>Cannock Chase Council</t>
  </si>
  <si>
    <t>Nottinghamshire County Council</t>
  </si>
  <si>
    <t>Mansfield District Council</t>
  </si>
  <si>
    <t>Charnwood Borough Council</t>
  </si>
  <si>
    <t>Dover District Council</t>
  </si>
  <si>
    <t>North Hertfordshire District Council</t>
  </si>
  <si>
    <t>Hampshire County Council</t>
  </si>
  <si>
    <t>Havant Borough Council</t>
  </si>
  <si>
    <t>Maldon District Council</t>
  </si>
  <si>
    <t>Cumbria County Council</t>
  </si>
  <si>
    <t>South Lakeland District Council</t>
  </si>
  <si>
    <t>Buckinghamshire County Council</t>
  </si>
  <si>
    <t>Chiltern District Council</t>
  </si>
  <si>
    <t>Redbridge LB</t>
  </si>
  <si>
    <t>Wirral MBC</t>
  </si>
  <si>
    <t>Warwickshire County Council</t>
  </si>
  <si>
    <t>Nuneaton and Bedworth Borough Council</t>
  </si>
  <si>
    <t>Suffolk County Council</t>
  </si>
  <si>
    <t>Mid Suffolk District Council</t>
  </si>
  <si>
    <t>Ashfield District Council</t>
  </si>
  <si>
    <t>Broxbourne Borough Council</t>
  </si>
  <si>
    <t>Eastleigh Borough Council</t>
  </si>
  <si>
    <t>Chelmsford Borough Council</t>
  </si>
  <si>
    <t>Torridge District Council</t>
  </si>
  <si>
    <t>Barrow-in-Furness Borough Council</t>
  </si>
  <si>
    <t>Cambridgeshire County Council</t>
  </si>
  <si>
    <t>South Cambridgeshire District Council</t>
  </si>
  <si>
    <t>Islington LB</t>
  </si>
  <si>
    <t>Knowsley MBC</t>
  </si>
  <si>
    <t>Somerset County Council</t>
  </si>
  <si>
    <t>Sedgemoor District Council</t>
  </si>
  <si>
    <t>Oxfordshire County Council</t>
  </si>
  <si>
    <t>Vale of White Horse District Council</t>
  </si>
  <si>
    <t>Northampton Borough Council</t>
  </si>
  <si>
    <t>Kings Lynn and West Norfolk Borough Council</t>
  </si>
  <si>
    <t>Swale Borough Council</t>
  </si>
  <si>
    <t>Basildon District Council</t>
  </si>
  <si>
    <t>South Hams District Council</t>
  </si>
  <si>
    <t>East Cambridgeshire District Council</t>
  </si>
  <si>
    <t>Waltham Forest LB</t>
  </si>
  <si>
    <t>Hackney LB</t>
  </si>
  <si>
    <t>Greater Manchester WDA (MBC)</t>
  </si>
  <si>
    <t>Salford City Council MBC</t>
  </si>
  <si>
    <t>Corby Borough Council</t>
  </si>
  <si>
    <t>Great Yarmouth Borough Council</t>
  </si>
  <si>
    <t>Wyre Borough Council</t>
  </si>
  <si>
    <t>Maidstone Borough Council</t>
  </si>
  <si>
    <t>Gloucestershire County Council</t>
  </si>
  <si>
    <t>Gloucester City Council</t>
  </si>
  <si>
    <t>East Sussex County Council</t>
  </si>
  <si>
    <t>Rother District Council</t>
  </si>
  <si>
    <t>Dorset County Council</t>
  </si>
  <si>
    <t>East Dorset District Council</t>
  </si>
  <si>
    <t>East Devon District Council</t>
  </si>
  <si>
    <t>West London Waste Authority</t>
  </si>
  <si>
    <t>Brent LB</t>
  </si>
  <si>
    <t>Bury MBC</t>
  </si>
  <si>
    <t>Warwick District Council</t>
  </si>
  <si>
    <t>Waveney District Council</t>
  </si>
  <si>
    <t>Scarborough Borough Council</t>
  </si>
  <si>
    <t>Ribble Valley Borough Council</t>
  </si>
  <si>
    <t>Dartford Borough Council</t>
  </si>
  <si>
    <t>Eastbourne Borough Council</t>
  </si>
  <si>
    <t>Derbyshire County Council</t>
  </si>
  <si>
    <t>High Peak Borough Council</t>
  </si>
  <si>
    <t>Eden District Council</t>
  </si>
  <si>
    <t>Hillingdon LB</t>
  </si>
  <si>
    <t>North Warwickshire Borough Council</t>
  </si>
  <si>
    <t>Waverley Borough Council</t>
  </si>
  <si>
    <t>Ipswich Borough Council</t>
  </si>
  <si>
    <t>South Somerset District Council</t>
  </si>
  <si>
    <t>Hambleton District Council</t>
  </si>
  <si>
    <t>North Kesteven District Council</t>
  </si>
  <si>
    <t>Hyndburn Borough Council</t>
  </si>
  <si>
    <t>Worcestershire County Council</t>
  </si>
  <si>
    <t>Wyre Forest District Council</t>
  </si>
  <si>
    <t>Bolsover District Council</t>
  </si>
  <si>
    <t>Allerdale Borough Council</t>
  </si>
  <si>
    <t>Enfield LB</t>
  </si>
  <si>
    <t>Trafford MBC</t>
  </si>
  <si>
    <t>Crawley Borough Council</t>
  </si>
  <si>
    <t>Runnymede Borough Council</t>
  </si>
  <si>
    <t>Mendip District Council</t>
  </si>
  <si>
    <t>South Oxfordshire District Council</t>
  </si>
  <si>
    <t>Redditch Borough Council</t>
  </si>
  <si>
    <t>Cambridge City Council</t>
  </si>
  <si>
    <t>Rochdale MBC</t>
  </si>
  <si>
    <t>Epsom and Ewell Borough Council</t>
  </si>
  <si>
    <t>Newcastle-under-Lyme Borough Council</t>
  </si>
  <si>
    <t>Rushcliffe Borough Council</t>
  </si>
  <si>
    <t>West Lancashire Borough Council</t>
  </si>
  <si>
    <t>Three Rivers District Council</t>
  </si>
  <si>
    <t>Bromsgrove District Council</t>
  </si>
  <si>
    <t>Rushmoor Borough Council</t>
  </si>
  <si>
    <t>Forest of Dean District Council</t>
  </si>
  <si>
    <t>Tendring District Council</t>
  </si>
  <si>
    <t>Lewes District Council</t>
  </si>
  <si>
    <t>Weymouth and Portland Borough Council</t>
  </si>
  <si>
    <t>Derbyshire Dales District Council</t>
  </si>
  <si>
    <t>Western Riverside Waste Authority</t>
  </si>
  <si>
    <t>Lambeth LB</t>
  </si>
  <si>
    <t>Barnet LB</t>
  </si>
  <si>
    <t>Bolton MBC</t>
  </si>
  <si>
    <t>Gedling Borough Council</t>
  </si>
  <si>
    <t>Selby District Council</t>
  </si>
  <si>
    <t>West Lindsey District Council</t>
  </si>
  <si>
    <t>Preston City Council</t>
  </si>
  <si>
    <t>Hertsmere Borough Council</t>
  </si>
  <si>
    <t>Hart District Council</t>
  </si>
  <si>
    <t>Harlow District Council</t>
  </si>
  <si>
    <t>North Dorset District Council</t>
  </si>
  <si>
    <t>Erewash Borough Council</t>
  </si>
  <si>
    <t>South Bucks District Council</t>
  </si>
  <si>
    <t>Harrow LB</t>
  </si>
  <si>
    <t>Sefton MBC</t>
  </si>
  <si>
    <t>Worthing Borough Council</t>
  </si>
  <si>
    <t>Tandridge District Council</t>
  </si>
  <si>
    <t>Craven District Council</t>
  </si>
  <si>
    <t>Lincoln City Council</t>
  </si>
  <si>
    <t>Fylde Borough Council</t>
  </si>
  <si>
    <t>Tunbridge Wells Borough Council</t>
  </si>
  <si>
    <t>East Hampshire District Council</t>
  </si>
  <si>
    <t>Castle Point Borough Council</t>
  </si>
  <si>
    <t>Amber Valley Borough Council</t>
  </si>
  <si>
    <t>Richmond upon Thames LB</t>
  </si>
  <si>
    <t>Chichester District Council</t>
  </si>
  <si>
    <t>Reigate and Banstead Borough Council</t>
  </si>
  <si>
    <t>Staffordshire Moorlands District Council</t>
  </si>
  <si>
    <t>Kettering Borough Council</t>
  </si>
  <si>
    <t>South Norfolk Council</t>
  </si>
  <si>
    <t>Oadby and Wigston Borough Council</t>
  </si>
  <si>
    <t>Winchester City Council</t>
  </si>
  <si>
    <t>Royal Borough of Kensington and Chelsea</t>
  </si>
  <si>
    <t>Elmbridge Borough Council</t>
  </si>
  <si>
    <t>Lichfield District Council</t>
  </si>
  <si>
    <t>Broadland District Council</t>
  </si>
  <si>
    <t>Hinckley and Bosworth Borough Council</t>
  </si>
  <si>
    <t>Gravesham Borough Council</t>
  </si>
  <si>
    <t>Stevenage Borough Council</t>
  </si>
  <si>
    <t>Wycombe District Council</t>
  </si>
  <si>
    <t>Stratford-on-Avon District Council</t>
  </si>
  <si>
    <t>Suffolk Coastal District Council</t>
  </si>
  <si>
    <t>Broxtowe Borough Council</t>
  </si>
  <si>
    <t>Blaby District Council</t>
  </si>
  <si>
    <t>Canterbury City Council</t>
  </si>
  <si>
    <t>East Hertfordshire District Council</t>
  </si>
  <si>
    <t>Malvern Hills District Council</t>
  </si>
  <si>
    <t>Gosport Borough Council</t>
  </si>
  <si>
    <t>Epping Forest Borough Council</t>
  </si>
  <si>
    <t>Copeland Borough Council</t>
  </si>
  <si>
    <t>Aylesbury Vale District Council</t>
  </si>
  <si>
    <t>Wandsworth LB</t>
  </si>
  <si>
    <t>Hammersmith and Fulham LB</t>
  </si>
  <si>
    <t>St Helens MBC</t>
  </si>
  <si>
    <t>Forest Heath District Council</t>
  </si>
  <si>
    <t>West Somerset District Council</t>
  </si>
  <si>
    <t>Wellingborough Borough Council</t>
  </si>
  <si>
    <t>Tonbridge and Malling Borough Council</t>
  </si>
  <si>
    <t>Wychavon District Council</t>
  </si>
  <si>
    <t>Basingstoke and Deane Borough Council</t>
  </si>
  <si>
    <t>Brentwood Borough Council</t>
  </si>
  <si>
    <t>Mid Devon District Council</t>
  </si>
  <si>
    <t>Huntingdonshire District Council</t>
  </si>
  <si>
    <t>Newham LB</t>
  </si>
  <si>
    <t>Tameside MBC</t>
  </si>
  <si>
    <t>Oxford City Council</t>
  </si>
  <si>
    <t>East Northamptonshire Council</t>
  </si>
  <si>
    <t>Norwich City Council</t>
  </si>
  <si>
    <t>North West Leicestershire District Council</t>
  </si>
  <si>
    <t>Sevenoaks District Council</t>
  </si>
  <si>
    <t>Tewkesbury Borough Council</t>
  </si>
  <si>
    <t>North Devon District Council</t>
  </si>
  <si>
    <t>Hounslow LB</t>
  </si>
  <si>
    <t>Oldham MBC</t>
  </si>
  <si>
    <t>Breckland Council</t>
  </si>
  <si>
    <t>Harborough District Council</t>
  </si>
  <si>
    <t>South Ribble Borough Council</t>
  </si>
  <si>
    <t>Cotswold District Council</t>
  </si>
  <si>
    <t>West Dorset District Council</t>
  </si>
  <si>
    <t>South Derbyshire District Council</t>
  </si>
  <si>
    <t>Rugby Borough Council</t>
  </si>
  <si>
    <t>St Edmundsbury Borough Council</t>
  </si>
  <si>
    <t>Harrogate Borough Council</t>
  </si>
  <si>
    <t>Richmondshire District Council</t>
  </si>
  <si>
    <t>South Kesteven District Council</t>
  </si>
  <si>
    <t>Pendle Borough Council</t>
  </si>
  <si>
    <t>Ashford Borough Council</t>
  </si>
  <si>
    <t>Christchurch Borough Council</t>
  </si>
  <si>
    <t>Carlisle City Council</t>
  </si>
  <si>
    <t>Mid Sussex District Council</t>
  </si>
  <si>
    <t>Surrey Heath Borough Council</t>
  </si>
  <si>
    <t>Babergh District Council</t>
  </si>
  <si>
    <t>Taunton Deane Borough Council</t>
  </si>
  <si>
    <t>West Oxfordshire District Council</t>
  </si>
  <si>
    <t>East Lindsey District Council</t>
  </si>
  <si>
    <t>Chorley Borough Council</t>
  </si>
  <si>
    <t>Worcester City Council</t>
  </si>
  <si>
    <t>Fenland District Council</t>
  </si>
  <si>
    <t>Stockport MBC</t>
  </si>
  <si>
    <t>Arun District Council</t>
  </si>
  <si>
    <t>Mole Valley District Council</t>
  </si>
  <si>
    <t>South Staffordshire Council</t>
  </si>
  <si>
    <t>Cherwell District Council</t>
  </si>
  <si>
    <t>Welwyn Hatfield Council</t>
  </si>
  <si>
    <t>Test Valley Borough Council</t>
  </si>
  <si>
    <t>Stroud District Council</t>
  </si>
  <si>
    <t>Uttlesford District Council</t>
  </si>
  <si>
    <t>Wealden District Council</t>
  </si>
  <si>
    <t>Havering LB</t>
  </si>
  <si>
    <t>Manchester City Council MBC</t>
  </si>
  <si>
    <t>East Staffordshire Borough Council</t>
  </si>
  <si>
    <t>Newark and Sherwood District Council</t>
  </si>
  <si>
    <t>Rossendale Borough Council</t>
  </si>
  <si>
    <t>St Albans City and District Council</t>
  </si>
  <si>
    <t>New Forest District Council</t>
  </si>
  <si>
    <t>Cheltenham Borough Council</t>
  </si>
  <si>
    <t>Rochford District Council</t>
  </si>
  <si>
    <t>Hastings Borough Council</t>
  </si>
  <si>
    <t>Purbeck District Council</t>
  </si>
  <si>
    <t>North East Derbyshire District Council</t>
  </si>
  <si>
    <t>Ealing LB</t>
  </si>
  <si>
    <t>Woking Borough Council</t>
  </si>
  <si>
    <t>Bassetlaw District Council</t>
  </si>
  <si>
    <t>South Holland District Council</t>
  </si>
  <si>
    <t>Lancaster City Council</t>
  </si>
  <si>
    <t>Dacorum Borough Council</t>
  </si>
  <si>
    <t>Fareham Borough Council</t>
  </si>
  <si>
    <t>Colchester Borough Council</t>
  </si>
  <si>
    <t>West Devon Borough Council</t>
  </si>
  <si>
    <t>Chesterfield Borough Council</t>
  </si>
  <si>
    <t>Active from</t>
  </si>
  <si>
    <t>WDA</t>
  </si>
  <si>
    <t>WDA JPP order</t>
  </si>
  <si>
    <t>WDA Identifier</t>
  </si>
  <si>
    <t>WCA</t>
  </si>
  <si>
    <t>JPP order</t>
  </si>
  <si>
    <t>WCA Identifier</t>
  </si>
  <si>
    <t>North East</t>
  </si>
  <si>
    <t>County Durham</t>
  </si>
  <si>
    <t>Northumberland</t>
  </si>
  <si>
    <t>Cheshire West and Chester</t>
  </si>
  <si>
    <t>Cheshire East</t>
  </si>
  <si>
    <t>Shropshire</t>
  </si>
  <si>
    <t>Central Bedfordshire</t>
  </si>
  <si>
    <t>Bedford</t>
  </si>
  <si>
    <t>Cornwall</t>
  </si>
  <si>
    <t>Wiltshire</t>
  </si>
  <si>
    <t xml:space="preserve">Royal Borough of Kingston upon Thames </t>
  </si>
  <si>
    <t>Council of the Isles of Scilly</t>
  </si>
  <si>
    <t>Bristol City Council</t>
  </si>
  <si>
    <t>North Lincolnshire Council</t>
  </si>
  <si>
    <t>Southampton City Council</t>
  </si>
  <si>
    <t>Westminster City Council</t>
  </si>
  <si>
    <t>Wakefield City MDC</t>
  </si>
  <si>
    <t>Swindon Borough Council</t>
  </si>
  <si>
    <t>Torbay Council</t>
  </si>
  <si>
    <t>Wokingham Council</t>
  </si>
  <si>
    <t>Bradford City MDC (MBC)</t>
  </si>
  <si>
    <t>North Tyneside Council</t>
  </si>
  <si>
    <t>Herefordshire Council</t>
  </si>
  <si>
    <t>Middlesbrough Borough Council</t>
  </si>
  <si>
    <t>West Berkshire District Council</t>
  </si>
  <si>
    <t>Walsall MBC</t>
  </si>
  <si>
    <t>Wigan MBC</t>
  </si>
  <si>
    <t>Rutland County Council</t>
  </si>
  <si>
    <t>Kingston-upon-Hull City Council</t>
  </si>
  <si>
    <t>Redcar and Cleveland Borough Council</t>
  </si>
  <si>
    <t>Coventry City Council</t>
  </si>
  <si>
    <t>Sheffield City Council</t>
  </si>
  <si>
    <t>Leicester City Council</t>
  </si>
  <si>
    <t>Merton LB</t>
  </si>
  <si>
    <t>Poole Borough Council</t>
  </si>
  <si>
    <t>Windsor and Maidenhead Borough Council</t>
  </si>
  <si>
    <t>Bracknell Forest Borough Council</t>
  </si>
  <si>
    <t>Solihull MBC</t>
  </si>
  <si>
    <t>Stoke-on-Trent City Council</t>
  </si>
  <si>
    <t>Nottingham City Council</t>
  </si>
  <si>
    <t>Sutton LB</t>
  </si>
  <si>
    <t>Birmingham City Council</t>
  </si>
  <si>
    <t>Rotherham MBC</t>
  </si>
  <si>
    <t>Isle of Wight Council</t>
  </si>
  <si>
    <t>South Gloucestershire Council</t>
  </si>
  <si>
    <t>Leeds City Council MBC</t>
  </si>
  <si>
    <t>Brighton and Hove Council</t>
  </si>
  <si>
    <t>Plymouth City Council</t>
  </si>
  <si>
    <t>Newcastle-upon-Tyne City Council MBC</t>
  </si>
  <si>
    <t>Blackburn with Darwen Borough Council</t>
  </si>
  <si>
    <t>Thurrock Council</t>
  </si>
  <si>
    <t>Warrington Borough Council</t>
  </si>
  <si>
    <t>Croydon LB</t>
  </si>
  <si>
    <t>Darlington Borough Council</t>
  </si>
  <si>
    <t>City of London</t>
  </si>
  <si>
    <t>Portsmouth City Council</t>
  </si>
  <si>
    <t>Kirklees MBC</t>
  </si>
  <si>
    <t>Sunderland City Council</t>
  </si>
  <si>
    <t>Blackpool Borough Council</t>
  </si>
  <si>
    <t>Peterborough City Council</t>
  </si>
  <si>
    <t>Slough Borough Council</t>
  </si>
  <si>
    <t>Gateshead MBC</t>
  </si>
  <si>
    <t>Stockton-on-Tees Borough Council</t>
  </si>
  <si>
    <t>Hartlepool Borough Council</t>
  </si>
  <si>
    <t>Bromley LB</t>
  </si>
  <si>
    <t>Sandwell MBC</t>
  </si>
  <si>
    <t>Doncaster MBC</t>
  </si>
  <si>
    <t>Bath and North East Somerset Council</t>
  </si>
  <si>
    <t>Tower Hamlets LB</t>
  </si>
  <si>
    <t>Greenwich LB</t>
  </si>
  <si>
    <t>East Riding of Yorkshire Council</t>
  </si>
  <si>
    <t>Derby City Council</t>
  </si>
  <si>
    <t>Reading Borough Council</t>
  </si>
  <si>
    <t>Bexley LB</t>
  </si>
  <si>
    <t>Wolverhampton MBC</t>
  </si>
  <si>
    <t>Southend-on-Sea Borough Council</t>
  </si>
  <si>
    <t>Halton Borough Council</t>
  </si>
  <si>
    <t>North Somerset Council</t>
  </si>
  <si>
    <t>Lewisham LB</t>
  </si>
  <si>
    <t>Dudley MBC</t>
  </si>
  <si>
    <t>Telford and Wrekin Council</t>
  </si>
  <si>
    <t>York City Council</t>
  </si>
  <si>
    <t>Barnsley MBC</t>
  </si>
  <si>
    <t>North East Lincolnshire Council</t>
  </si>
  <si>
    <t>Milton Keynes Council</t>
  </si>
  <si>
    <t>Southwark LB</t>
  </si>
  <si>
    <t>Calderdale MBC</t>
  </si>
  <si>
    <t>South Tyneside MBC</t>
  </si>
  <si>
    <t>Medway Borough Council</t>
  </si>
  <si>
    <t>Bournemouth Borough Council</t>
  </si>
  <si>
    <t>Luton Borough Council</t>
  </si>
  <si>
    <t>Authority</t>
  </si>
  <si>
    <t>WDF Identifier</t>
  </si>
  <si>
    <t>Authority Data:  Note this data is prefilled.</t>
  </si>
  <si>
    <t>How many households were provided with the following methods of residual waste containment?</t>
  </si>
  <si>
    <t>How many households were offered the following containment methods for dry recyclable collection?</t>
  </si>
  <si>
    <t>Tonnes of material collected through kerbside schemes from household sources by LA or its contractors</t>
  </si>
  <si>
    <t>Total no. of Civic Amenity Sites by District</t>
  </si>
  <si>
    <t>Tonnes of material collected for recycling/reuse at CA Sites operated by LA or its contractors</t>
  </si>
  <si>
    <t>Total no. of Civic Amenity Sites operated by LA or its contractors</t>
  </si>
  <si>
    <t>Tonnes of material collected at bring sites operated by LA or its contractors</t>
  </si>
  <si>
    <t>What is the final destination of  your materials sent for recycling?</t>
  </si>
  <si>
    <t>Please provide details of other waste collected for disposal.  (The destination of the residual is required for authorities in Wales only.)</t>
  </si>
  <si>
    <t>How many reported fly-tipping incidents were there in your local authority?</t>
  </si>
  <si>
    <t>How many abandoned vehicles were disposed of by your authority and what percentage was recycled?</t>
  </si>
  <si>
    <t>How many fridges/freezers were disposed of by your authority?</t>
  </si>
  <si>
    <t>Tonnes of material collected for recycling at street recycling bins</t>
  </si>
  <si>
    <t>What is the final destination of your materials sent for reuse?</t>
  </si>
  <si>
    <t>How many tonnes of waste were disposed of in Inert Landfill?</t>
  </si>
  <si>
    <t>How many tonnes of waste were disposed of in Non-Hazardous Landfill?</t>
  </si>
  <si>
    <t>How many tonnes of waste were disposed of in Hazardous Landfill?</t>
  </si>
  <si>
    <t>How many tonnes of waste were disposed of by Incineration with Energy Recovery?</t>
  </si>
  <si>
    <t>How many tonnes of waste were disposed of by Incineration without Energy Recovery?</t>
  </si>
  <si>
    <t>How many tonnes of waste were sent to RDF, Autoclave, MHT or similar treatment?</t>
  </si>
  <si>
    <t>How many tonnes of waste were disposed of by Advanced Thermal Treatment (e.g. Pyrolosis &amp; Gasification)?</t>
  </si>
  <si>
    <t>How many tonnes of recyclables were sent to a Materials Recovery Facility?</t>
  </si>
  <si>
    <t>How many tonnes of waste were sent for Mechanical Biological Treatment (MBT)?</t>
  </si>
  <si>
    <t>How many tonnes of waste were sent for Anaerobic or Aerobic Digestion (AD)? - whole waste not source segregated organics</t>
  </si>
  <si>
    <t>How many tonnes of organic waste were sent for Anaerobic or Aerobic Digestion (AD)?</t>
  </si>
  <si>
    <t>How many tonnes of organic waste were sent for In-Vessel Composting?</t>
  </si>
  <si>
    <t>How many tonnes of organic waste were sent for Windrow or  other composting?</t>
  </si>
  <si>
    <t>How many tonnes of residual waste were sent for sorting prior to disposal or recovery (Residual Waste MRF)?</t>
  </si>
  <si>
    <t>How many tonnes of waste were disposed of by any other method not covered elsewhere?</t>
  </si>
  <si>
    <t>What is the tonnage by source of material collected for recycling/reuse at CA Sites operated by the LA or its contractors?</t>
  </si>
  <si>
    <t>Total no. of Bring Sites operated by LA or its contractors</t>
  </si>
  <si>
    <t>How many of the following types of home composting bins were distributed by your LA?</t>
  </si>
  <si>
    <t>Tonnes of material collected for recycling/reuse at CA Sites operated by LA or its contractors by CA Site</t>
  </si>
  <si>
    <t>Please provide the household/non-hh split of residual waste sent for recycling.  This is an optional question to compute household ratio which is applied to residual recycling – please see ? for more information.</t>
  </si>
  <si>
    <t>This question should be used to record waste sent for treatment or disposal.  The end of each route must be the point the waste becomes a resource, or landfill  The question can be used for all waste streams, but usage differs by country.</t>
  </si>
  <si>
    <t>Question number</t>
  </si>
  <si>
    <t>Question text</t>
  </si>
  <si>
    <t>England, Waste Collection Authority</t>
  </si>
  <si>
    <t>England, Waste Disposal Authority</t>
  </si>
  <si>
    <t>England, Unitary Authority</t>
  </si>
  <si>
    <t>Northern Ireland, Unitary Authority</t>
  </si>
  <si>
    <t>Scotland, Unitary Authority</t>
  </si>
  <si>
    <t>Wales, Unitary Authority</t>
  </si>
  <si>
    <t>Question frequency</t>
  </si>
  <si>
    <t>Quarterly</t>
  </si>
  <si>
    <t>How many of the following types of premise received a regular waste collection service?</t>
  </si>
  <si>
    <t>How many households participated in Kerbside dry recyclable and green waste collection schemes?</t>
  </si>
  <si>
    <t>Did your authority use any of the following methods to promote home composting by residents?</t>
  </si>
  <si>
    <t>What type of organisation is contracted by your authority for the following types of collection for household waste?</t>
  </si>
  <si>
    <t>What type of organisation is contracted by your authority for the following types of collection for non-household waste?</t>
  </si>
  <si>
    <t>What type of organisation is contracted by your authority for the following types of recycling and composting services?</t>
  </si>
  <si>
    <t>What was the net cost of waste collection</t>
  </si>
  <si>
    <t>What was the net cost of waste disposal</t>
  </si>
  <si>
    <t>Did your authority carry out any of these waste awareness &amp; educational initiatives during this period</t>
  </si>
  <si>
    <t>What are the collection costs of waste collected from kerbside</t>
  </si>
  <si>
    <t>What are the transfer costs of waste collected from kerbside</t>
  </si>
  <si>
    <t>What are the treatment costs of waste collected from kerbside</t>
  </si>
  <si>
    <t>What are the disposal costs of waste collected from kerbside</t>
  </si>
  <si>
    <t>What are the collection costs for CA and bring sites</t>
  </si>
  <si>
    <t>What are the transfer costs for CA and bring sites</t>
  </si>
  <si>
    <t>What are the treatment costs for CA and bring sites</t>
  </si>
  <si>
    <t>What are the disposal costs for CA and bring sites</t>
  </si>
  <si>
    <t>What are the collection costs for other waste streams</t>
  </si>
  <si>
    <t>What are the transfer costs for other waste streams</t>
  </si>
  <si>
    <t>What are the treatment costs for other waste streams</t>
  </si>
  <si>
    <t>What are the disposal costs for other waste streams</t>
  </si>
  <si>
    <t>What grants have been claimed</t>
  </si>
  <si>
    <t>Please enter the values from the RO form</t>
  </si>
  <si>
    <t>Please provide details of the tonnes of waste collected from Kerbside (please note that some data will be extracted from quarterly returns)</t>
  </si>
  <si>
    <t>Please provide details of the tonnes of waste collected at CA Sites (please note that some data will be extracted from quarterly returns)</t>
  </si>
  <si>
    <t>Please provide details of the tonnes of other waste collected (please note that some data will be extracted from quarterly returns)</t>
  </si>
  <si>
    <t>Question type</t>
  </si>
  <si>
    <t>Information on home composting</t>
  </si>
  <si>
    <t>Information on waste awareness and educational initiatives</t>
  </si>
  <si>
    <t xml:space="preserve">England, Unitary Authority - working </t>
  </si>
  <si>
    <t xml:space="preserve">England, Waste Collection Authority- working </t>
  </si>
  <si>
    <t xml:space="preserve">England, Waste Disposal Authority- working </t>
  </si>
  <si>
    <t xml:space="preserve">Northern Ireland, Unitary Authority- working </t>
  </si>
  <si>
    <t xml:space="preserve">Scotland, Unitary Authority- working </t>
  </si>
  <si>
    <t xml:space="preserve">Wales, Unitary Authority- working </t>
  </si>
  <si>
    <t>Working column</t>
  </si>
  <si>
    <t xml:space="preserve">The green sheets list the authorities within each region.  </t>
  </si>
  <si>
    <t>Notes</t>
  </si>
  <si>
    <t>Quarterly (fourth quarter only)</t>
  </si>
  <si>
    <t>Q066a</t>
  </si>
  <si>
    <t>Q067a</t>
  </si>
  <si>
    <t>Q001</t>
  </si>
  <si>
    <t>Q002</t>
  </si>
  <si>
    <t>Q003</t>
  </si>
  <si>
    <t>Q004</t>
  </si>
  <si>
    <t>Q005</t>
  </si>
  <si>
    <t>Q006</t>
  </si>
  <si>
    <t>Q007</t>
  </si>
  <si>
    <t>Q008</t>
  </si>
  <si>
    <t>Q009</t>
  </si>
  <si>
    <t>Q010</t>
  </si>
  <si>
    <t>Q011</t>
  </si>
  <si>
    <t>Q012</t>
  </si>
  <si>
    <t>Q013</t>
  </si>
  <si>
    <t>Q014</t>
  </si>
  <si>
    <t>Q015</t>
  </si>
  <si>
    <t>Q015a</t>
  </si>
  <si>
    <t>Q016</t>
  </si>
  <si>
    <t>Q016a</t>
  </si>
  <si>
    <t>Q016c</t>
  </si>
  <si>
    <t>Q017</t>
  </si>
  <si>
    <t>Q018</t>
  </si>
  <si>
    <t>Q019</t>
  </si>
  <si>
    <t>Q019a</t>
  </si>
  <si>
    <t>Q020</t>
  </si>
  <si>
    <t>Q021</t>
  </si>
  <si>
    <t>Q022</t>
  </si>
  <si>
    <t>Q023</t>
  </si>
  <si>
    <t>Q024</t>
  </si>
  <si>
    <t>Q025</t>
  </si>
  <si>
    <t>Q026</t>
  </si>
  <si>
    <t>Q028</t>
  </si>
  <si>
    <t>Q029</t>
  </si>
  <si>
    <t>Q030</t>
  </si>
  <si>
    <t>Q031</t>
  </si>
  <si>
    <t>Q032</t>
  </si>
  <si>
    <t>Q033</t>
  </si>
  <si>
    <t>Q034</t>
  </si>
  <si>
    <t>Q035</t>
  </si>
  <si>
    <t>Q036</t>
  </si>
  <si>
    <t>Q051</t>
  </si>
  <si>
    <t>Q052</t>
  </si>
  <si>
    <t>Q053</t>
  </si>
  <si>
    <t>Q054</t>
  </si>
  <si>
    <t>Q055</t>
  </si>
  <si>
    <t>Q056</t>
  </si>
  <si>
    <t>Q057</t>
  </si>
  <si>
    <t>Q058</t>
  </si>
  <si>
    <t>Q059</t>
  </si>
  <si>
    <t>Q060</t>
  </si>
  <si>
    <t>Q061</t>
  </si>
  <si>
    <t>Q062</t>
  </si>
  <si>
    <t>Q063</t>
  </si>
  <si>
    <t>Q064</t>
  </si>
  <si>
    <t>Q065</t>
  </si>
  <si>
    <t>Q069</t>
  </si>
  <si>
    <t>Q070</t>
  </si>
  <si>
    <t>Q100</t>
  </si>
  <si>
    <t>Q140</t>
  </si>
  <si>
    <t>Q141</t>
  </si>
  <si>
    <t>Q142</t>
  </si>
  <si>
    <t>Q143</t>
  </si>
  <si>
    <t>Q145</t>
  </si>
  <si>
    <t>Q146</t>
  </si>
  <si>
    <t>Q147</t>
  </si>
  <si>
    <t>Q148</t>
  </si>
  <si>
    <t>Q150</t>
  </si>
  <si>
    <t>Q151</t>
  </si>
  <si>
    <t>Q152</t>
  </si>
  <si>
    <t>Q153</t>
  </si>
  <si>
    <t>Q154</t>
  </si>
  <si>
    <t>Q155</t>
  </si>
  <si>
    <t>Q156</t>
  </si>
  <si>
    <t>Q157</t>
  </si>
  <si>
    <t>Q160</t>
  </si>
  <si>
    <t>Q161</t>
  </si>
  <si>
    <t>Q162</t>
  </si>
  <si>
    <t>Enter tonnages for end use of compost accredited to Compost Quality Protocol (please supply Certificate Numbers in the Comments box)</t>
  </si>
  <si>
    <t>Enter tonnages for end use of compost not accredited to Compost Quality Protocol</t>
  </si>
  <si>
    <t xml:space="preserve">The orange sheets list the questions for each region and authority type - these lists are dynamically created from the list on the master sheet.  </t>
  </si>
  <si>
    <t xml:space="preserve">Quarterly </t>
  </si>
  <si>
    <t>Quarterly (Optional)</t>
  </si>
  <si>
    <t>Q170</t>
  </si>
  <si>
    <t>Q171</t>
  </si>
  <si>
    <t>Q172</t>
  </si>
  <si>
    <t>Q173</t>
  </si>
  <si>
    <t>Q174</t>
  </si>
  <si>
    <t>Q175</t>
  </si>
  <si>
    <t>Q176</t>
  </si>
  <si>
    <t>Flexible</t>
  </si>
  <si>
    <t>Kerbside Organics</t>
  </si>
  <si>
    <t>Kerbside Organics (continued)</t>
  </si>
  <si>
    <t>Kerbside Bulky Waste collection</t>
  </si>
  <si>
    <t>Kerbside Dry Recycling collection</t>
  </si>
  <si>
    <t>Kerbside Dry Recycling collection (continued)</t>
  </si>
  <si>
    <t>Annual (Optional)</t>
  </si>
  <si>
    <t>Dorset Waste Partnership</t>
  </si>
  <si>
    <t>NB For Scotland the Annual period is one based on a calendar year, whilst for England, Northern Ireland and Wales, Annual refers to a financial year period.</t>
  </si>
  <si>
    <t>What is the total quantity of materials LA sent to brokers or reprocessors?</t>
  </si>
  <si>
    <t>Enter the amount of waste separated from the residual waste and sent for recycling.  The total should equal the outputs to recycling reported in Questions 56,57,59,60,64 and 65.</t>
  </si>
  <si>
    <t>Please enter the reconciliation to the RO form</t>
  </si>
  <si>
    <t>Residual Waste collection</t>
  </si>
  <si>
    <t>This question should be used to record waste sent for treatment or disposal.  The end of each route must be the point the waste becomes a resource, or landfill  The question can be used for all waste streams, but usage differs by country. This question replaces Q51 to Q69 where indicated for all LAs from April - June 2015 and earlier than this for some LAs on a trial bais</t>
  </si>
  <si>
    <t>Somerset Waste Partnership</t>
  </si>
  <si>
    <t>Folkestone and Hythe District Council</t>
  </si>
  <si>
    <t>Buckinghamshire Council</t>
  </si>
  <si>
    <t>East Suffolk Council</t>
  </si>
  <si>
    <t>West Suffolk Council</t>
  </si>
  <si>
    <t>Bournemouth, Christchurch and Poole Council</t>
  </si>
  <si>
    <t>Dorset Council</t>
  </si>
  <si>
    <t>Newry, Mourne and Down District Council</t>
  </si>
  <si>
    <t>Antrim and Newtownabbey Borough Council</t>
  </si>
  <si>
    <t>Ards and North Down Borough Council</t>
  </si>
  <si>
    <t>Causeway Coast and Glens Borough Council</t>
  </si>
  <si>
    <t>Derry City and Strabane District Council</t>
  </si>
  <si>
    <t>Mid and East Antrim Borough Council</t>
  </si>
  <si>
    <t>Mid Ulster District Council</t>
  </si>
  <si>
    <t>Fermanagh and Omagh District Council</t>
  </si>
  <si>
    <t>Corby and Kettering Shared Service</t>
  </si>
  <si>
    <t xml:space="preserve">The red sheet is the master list of questions.  This lists all questions, showing their frequency and the regions and authority types to which they apply. </t>
  </si>
  <si>
    <t>North Northamptonshire</t>
  </si>
  <si>
    <t>West Northamptonshire</t>
  </si>
  <si>
    <t>How many households are served by a kerbside collection of:</t>
  </si>
  <si>
    <t>How many households were offered  the following containment methods for green waste/organics collection?</t>
  </si>
  <si>
    <t>Composting/Recycling tonnage collected through any other recycling schemes.  Please note that it is optional to report how much of the total tonnage is from household sources - please see Help for further information.</t>
  </si>
  <si>
    <t>Tonnes of materials collected at bring sites operated by voluntary/community sector</t>
  </si>
  <si>
    <t>What are the procurement, awareness and enforcement costs/spend</t>
  </si>
  <si>
    <t>Bring/CA sites</t>
  </si>
  <si>
    <t>Tonnes of material collected  through kerbside schemes by non-contracted voluntary/community sector from household sources</t>
  </si>
  <si>
    <t>Tonnes of material collected  from commercial, industrial or other non-household sources by LA or its contractors</t>
  </si>
  <si>
    <t>Cambridge City and South Cambs Councils</t>
  </si>
  <si>
    <t>Wear Valley District Council</t>
  </si>
  <si>
    <t>Alnwick District Council</t>
  </si>
  <si>
    <t>Congleton Borough Council</t>
  </si>
  <si>
    <t>Tynedale District Council</t>
  </si>
  <si>
    <t>Shrewsbury and Atcham Borough Council</t>
  </si>
  <si>
    <t>Macclesfield Borough Council</t>
  </si>
  <si>
    <t>North Cornwall District Council</t>
  </si>
  <si>
    <t>Berwick-upon-Tweed Borough Council</t>
  </si>
  <si>
    <t>Kennet District Council</t>
  </si>
  <si>
    <t>Wansbeck District Council</t>
  </si>
  <si>
    <t>West Wiltshire District Council</t>
  </si>
  <si>
    <t>Chester-Le-Street District Council</t>
  </si>
  <si>
    <t>Easington District Council</t>
  </si>
  <si>
    <t>Mid Bedfordshire District Council</t>
  </si>
  <si>
    <t>Bridgnorth District Council</t>
  </si>
  <si>
    <t>North Wiltshire District Council</t>
  </si>
  <si>
    <t>Crewe and Nantwich Borough Council</t>
  </si>
  <si>
    <t>Caradon District Council</t>
  </si>
  <si>
    <t>South Shropshire District Council</t>
  </si>
  <si>
    <t>Vale Royal Borough Council</t>
  </si>
  <si>
    <t>Penwith District Council</t>
  </si>
  <si>
    <t>Sedgefield Borough Council</t>
  </si>
  <si>
    <t>South Bedfordshire District Council</t>
  </si>
  <si>
    <t>Blyth Valley Borough Council</t>
  </si>
  <si>
    <t>North Shropshire District Council</t>
  </si>
  <si>
    <t>Ellesmere Port and Neston Borough Council</t>
  </si>
  <si>
    <t>Carrick District Council</t>
  </si>
  <si>
    <t>Restormel Borough Council</t>
  </si>
  <si>
    <t>Castle Morpeth Borough Council</t>
  </si>
  <si>
    <t>Salisbury District Council</t>
  </si>
  <si>
    <t>Derwentside District Council</t>
  </si>
  <si>
    <t>Bedford Borough Council</t>
  </si>
  <si>
    <t>Teesdale District Council</t>
  </si>
  <si>
    <t>Chester City Council</t>
  </si>
  <si>
    <t>Oswestry Borough Council</t>
  </si>
  <si>
    <t>Kerrier District Council</t>
  </si>
  <si>
    <t>Durham City Council</t>
  </si>
  <si>
    <t>Armagh City, Banbridge &amp; Craigavon Borough Council</t>
  </si>
  <si>
    <t>Lisburn &amp; Castlereagh City Council</t>
  </si>
  <si>
    <t>NIother</t>
  </si>
  <si>
    <t>Durham County Council</t>
  </si>
  <si>
    <t>Northumberland County Council</t>
  </si>
  <si>
    <t>Cheshire County Council</t>
  </si>
  <si>
    <t>Shropshire County Council</t>
  </si>
  <si>
    <t>Cornwall County Council</t>
  </si>
  <si>
    <t>Wiltshire County Council</t>
  </si>
  <si>
    <t>Bedfordshire County Council</t>
  </si>
  <si>
    <t>Active to (if relevant)</t>
  </si>
  <si>
    <t>Last updated: 2023-05-04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</si>
</sst>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\ mmm\ yyyy"/>
  </numFmts>
  <fonts count="12" x14ac:knownFonts="1">
    <font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color indexed="57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3" borderId="1">
      <alignment vertical="top" wrapText="1"/>
    </xf>
    <xf numFmtId="3" fontId="1" fillId="2" borderId="0"/>
    <xf numFmtId="0" fontId="1" fillId="0" borderId="0"/>
    <xf numFmtId="0" fontId="3" fillId="0" borderId="0">
      <alignment vertical="top" wrapText="1"/>
    </xf>
    <xf numFmtId="0" fontId="5" fillId="0" borderId="2" applyFont="0" applyBorder="0" applyAlignment="0">
      <alignment horizontal="center" vertical="center" textRotation="90" wrapText="1"/>
    </xf>
    <xf numFmtId="0" fontId="4" fillId="0" borderId="0">
      <alignment vertical="top" wrapText="1"/>
    </xf>
  </cellStyleXfs>
  <cellXfs count="37">
    <xf numFmtId="0" fontId="0" fillId="0" borderId="0" xfId="0"/>
    <xf numFmtId="0" fontId="6" fillId="3" borderId="1" xfId="2">
      <alignment vertical="top" wrapText="1"/>
    </xf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Fill="1"/>
    <xf numFmtId="0" fontId="6" fillId="3" borderId="3" xfId="2" applyBorder="1">
      <alignment vertical="top" wrapText="1"/>
    </xf>
    <xf numFmtId="0" fontId="0" fillId="4" borderId="0" xfId="0" applyFill="1" applyAlignment="1">
      <alignment wrapText="1"/>
    </xf>
    <xf numFmtId="0" fontId="6" fillId="3" borderId="3" xfId="2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vertical="top" wrapText="1"/>
    </xf>
    <xf numFmtId="0" fontId="0" fillId="4" borderId="4" xfId="0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7" fillId="0" borderId="0" xfId="0" applyFont="1" applyFill="1"/>
    <xf numFmtId="0" fontId="0" fillId="4" borderId="4" xfId="0" applyFill="1" applyBorder="1" applyAlignment="1">
      <alignment vertical="top" wrapText="1"/>
    </xf>
    <xf numFmtId="0" fontId="2" fillId="3" borderId="3" xfId="2" applyFont="1" applyBorder="1">
      <alignment vertical="top" wrapText="1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164" fontId="0" fillId="0" borderId="9" xfId="0" applyNumberFormat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164" fontId="0" fillId="0" borderId="6" xfId="0" applyNumberForma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164" fontId="0" fillId="0" borderId="8" xfId="0" applyNumberFormat="1" applyFill="1" applyBorder="1" applyAlignment="1">
      <alignment vertical="top" wrapText="1"/>
    </xf>
    <xf numFmtId="164" fontId="0" fillId="0" borderId="9" xfId="0" applyNumberFormat="1" applyFill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164" fontId="11" fillId="0" borderId="8" xfId="0" applyNumberFormat="1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</cellXfs>
  <cellStyles count="8">
    <cellStyle name="Currency 2" xfId="1" xr:uid="{00000000-0005-0000-0000-000000000000}"/>
    <cellStyle name="Heading" xfId="2" xr:uid="{00000000-0005-0000-0000-000001000000}"/>
    <cellStyle name="Non-edit" xfId="3" xr:uid="{00000000-0005-0000-0000-000003000000}"/>
    <cellStyle name="Normal" xfId="0" builtinId="0" customBuiltin="1"/>
    <cellStyle name="Normal 2" xfId="4" xr:uid="{00000000-0005-0000-0000-000005000000}"/>
    <cellStyle name="Review_ok" xfId="5" xr:uid="{00000000-0005-0000-0000-000006000000}"/>
    <cellStyle name="Side_heading" xfId="6" xr:uid="{00000000-0005-0000-0000-000007000000}"/>
    <cellStyle name="Urgent" xfId="7" xr:uid="{00000000-0005-0000-0000-00000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8"/>
  <sheetViews>
    <sheetView tabSelected="1" workbookViewId="0"/>
  </sheetViews>
  <sheetFormatPr defaultRowHeight="15" x14ac:dyDescent="0.25"/>
  <cols>
    <col min="1" max="1" width="3.5703125" customWidth="1"/>
    <col min="2" max="2" width="153.85546875" customWidth="1"/>
  </cols>
  <sheetData>
    <row r="2" spans="2:2" x14ac:dyDescent="0.25">
      <c r="B2" s="1" t="s">
        <v>532</v>
      </c>
    </row>
    <row r="3" spans="2:2" x14ac:dyDescent="0.25">
      <c r="B3" s="3" t="s">
        <v>654</v>
      </c>
    </row>
    <row r="4" spans="2:2" x14ac:dyDescent="0.25">
      <c r="B4" s="3" t="s">
        <v>614</v>
      </c>
    </row>
    <row r="5" spans="2:2" x14ac:dyDescent="0.25">
      <c r="B5" s="3" t="s">
        <v>531</v>
      </c>
    </row>
    <row r="6" spans="2:2" x14ac:dyDescent="0.25">
      <c r="B6" s="3" t="s">
        <v>632</v>
      </c>
    </row>
    <row r="7" spans="2:2" x14ac:dyDescent="0.25">
      <c r="B7" s="3"/>
    </row>
    <row r="8" spans="2:2" x14ac:dyDescent="0.25">
      <c r="B8" s="13" t="s">
        <v>714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6" tint="0.39997558519241921"/>
  </sheetPr>
  <dimension ref="A1:K278"/>
  <sheetViews>
    <sheetView workbookViewId="0"/>
  </sheetViews>
  <sheetFormatPr defaultRowHeight="15" x14ac:dyDescent="0.25"/>
  <cols>
    <col min="1" max="1" width="16.85546875" bestFit="1" customWidth="1"/>
    <col min="2" max="2" width="12.42578125" bestFit="1" customWidth="1"/>
    <col min="3" max="3" width="42.140625" bestFit="1" customWidth="1"/>
    <col min="4" max="4" width="14.140625" bestFit="1" customWidth="1"/>
    <col min="5" max="5" width="11.7109375" bestFit="1" customWidth="1"/>
    <col min="6" max="6" width="20.85546875" bestFit="1" customWidth="1"/>
    <col min="7" max="7" width="16.85546875" bestFit="1" customWidth="1"/>
    <col min="8" max="8" width="17.7109375" bestFit="1" customWidth="1"/>
    <col min="9" max="9" width="32.85546875" bestFit="1" customWidth="1"/>
    <col min="10" max="10" width="14.140625" bestFit="1" customWidth="1"/>
    <col min="11" max="11" width="11.7109375" bestFit="1" customWidth="1"/>
  </cols>
  <sheetData>
    <row r="1" spans="1:11" ht="25.5" x14ac:dyDescent="0.25">
      <c r="A1" s="15" t="s">
        <v>355</v>
      </c>
      <c r="B1" s="15" t="s">
        <v>354</v>
      </c>
      <c r="C1" s="15" t="s">
        <v>353</v>
      </c>
      <c r="D1" s="15" t="s">
        <v>349</v>
      </c>
      <c r="E1" s="15" t="s">
        <v>713</v>
      </c>
      <c r="F1" s="15" t="s">
        <v>13</v>
      </c>
      <c r="G1" s="15" t="s">
        <v>352</v>
      </c>
      <c r="H1" s="15" t="s">
        <v>351</v>
      </c>
      <c r="I1" s="15" t="s">
        <v>350</v>
      </c>
      <c r="J1" s="15" t="s">
        <v>349</v>
      </c>
      <c r="K1" s="15" t="s">
        <v>713</v>
      </c>
    </row>
    <row r="2" spans="1:11" x14ac:dyDescent="0.25">
      <c r="A2" s="25">
        <v>13</v>
      </c>
      <c r="B2" s="9">
        <v>19</v>
      </c>
      <c r="C2" s="9" t="s">
        <v>667</v>
      </c>
      <c r="D2" s="18">
        <v>36526</v>
      </c>
      <c r="E2" s="18">
        <v>39903</v>
      </c>
      <c r="F2" s="9" t="s">
        <v>356</v>
      </c>
      <c r="G2" s="9">
        <v>280</v>
      </c>
      <c r="H2" s="9">
        <v>20</v>
      </c>
      <c r="I2" s="9" t="s">
        <v>707</v>
      </c>
      <c r="J2" s="18">
        <v>36526</v>
      </c>
      <c r="K2" s="26">
        <v>39903</v>
      </c>
    </row>
    <row r="3" spans="1:11" x14ac:dyDescent="0.25">
      <c r="A3" s="25">
        <v>339</v>
      </c>
      <c r="B3" s="9">
        <v>184</v>
      </c>
      <c r="C3" s="9" t="s">
        <v>697</v>
      </c>
      <c r="D3" s="18">
        <v>36526</v>
      </c>
      <c r="E3" s="18">
        <v>39903</v>
      </c>
      <c r="F3" s="9" t="s">
        <v>97</v>
      </c>
      <c r="G3" s="9">
        <v>195</v>
      </c>
      <c r="H3" s="9">
        <v>185</v>
      </c>
      <c r="I3" s="9" t="s">
        <v>712</v>
      </c>
      <c r="J3" s="18">
        <v>36526</v>
      </c>
      <c r="K3" s="26">
        <v>39903</v>
      </c>
    </row>
    <row r="4" spans="1:11" x14ac:dyDescent="0.25">
      <c r="A4" s="25">
        <v>87</v>
      </c>
      <c r="B4" s="9">
        <v>18</v>
      </c>
      <c r="C4" s="9" t="s">
        <v>673</v>
      </c>
      <c r="D4" s="18">
        <v>36526</v>
      </c>
      <c r="E4" s="18">
        <v>39903</v>
      </c>
      <c r="F4" s="9" t="s">
        <v>356</v>
      </c>
      <c r="G4" s="9">
        <v>280</v>
      </c>
      <c r="H4" s="9">
        <v>20</v>
      </c>
      <c r="I4" s="9" t="s">
        <v>707</v>
      </c>
      <c r="J4" s="18">
        <v>36526</v>
      </c>
      <c r="K4" s="26">
        <v>39903</v>
      </c>
    </row>
    <row r="5" spans="1:11" x14ac:dyDescent="0.25">
      <c r="A5" s="25">
        <v>226</v>
      </c>
      <c r="B5" s="9">
        <v>17</v>
      </c>
      <c r="C5" s="9" t="s">
        <v>689</v>
      </c>
      <c r="D5" s="18">
        <v>36526</v>
      </c>
      <c r="E5" s="18">
        <v>39903</v>
      </c>
      <c r="F5" s="9" t="s">
        <v>356</v>
      </c>
      <c r="G5" s="9">
        <v>280</v>
      </c>
      <c r="H5" s="9">
        <v>20</v>
      </c>
      <c r="I5" s="9" t="s">
        <v>707</v>
      </c>
      <c r="J5" s="18">
        <v>36526</v>
      </c>
      <c r="K5" s="26">
        <v>39903</v>
      </c>
    </row>
    <row r="6" spans="1:11" x14ac:dyDescent="0.25">
      <c r="A6" s="25">
        <v>157</v>
      </c>
      <c r="B6" s="9">
        <v>156</v>
      </c>
      <c r="C6" s="9" t="s">
        <v>680</v>
      </c>
      <c r="D6" s="18">
        <v>36526</v>
      </c>
      <c r="E6" s="18">
        <v>39903</v>
      </c>
      <c r="F6" s="9" t="s">
        <v>85</v>
      </c>
      <c r="G6" s="9">
        <v>15</v>
      </c>
      <c r="H6" s="9">
        <v>157</v>
      </c>
      <c r="I6" s="9" t="s">
        <v>709</v>
      </c>
      <c r="J6" s="18">
        <v>36526</v>
      </c>
      <c r="K6" s="26">
        <v>39903</v>
      </c>
    </row>
    <row r="7" spans="1:11" x14ac:dyDescent="0.25">
      <c r="A7" s="25">
        <v>165</v>
      </c>
      <c r="B7" s="9">
        <v>356</v>
      </c>
      <c r="C7" s="9" t="s">
        <v>683</v>
      </c>
      <c r="D7" s="18">
        <v>36526</v>
      </c>
      <c r="E7" s="18">
        <v>39903</v>
      </c>
      <c r="F7" s="9" t="s">
        <v>100</v>
      </c>
      <c r="G7" s="9">
        <v>24</v>
      </c>
      <c r="H7" s="9">
        <v>357</v>
      </c>
      <c r="I7" s="9" t="s">
        <v>710</v>
      </c>
      <c r="J7" s="18">
        <v>36526</v>
      </c>
      <c r="K7" s="26">
        <v>39903</v>
      </c>
    </row>
    <row r="8" spans="1:11" x14ac:dyDescent="0.25">
      <c r="A8" s="25">
        <v>237</v>
      </c>
      <c r="B8" s="9">
        <v>355</v>
      </c>
      <c r="C8" s="9" t="s">
        <v>692</v>
      </c>
      <c r="D8" s="18">
        <v>36526</v>
      </c>
      <c r="E8" s="18">
        <v>39903</v>
      </c>
      <c r="F8" s="9" t="s">
        <v>100</v>
      </c>
      <c r="G8" s="9">
        <v>24</v>
      </c>
      <c r="H8" s="9">
        <v>357</v>
      </c>
      <c r="I8" s="9" t="s">
        <v>710</v>
      </c>
      <c r="J8" s="18">
        <v>36526</v>
      </c>
      <c r="K8" s="26">
        <v>39903</v>
      </c>
    </row>
    <row r="9" spans="1:11" x14ac:dyDescent="0.25">
      <c r="A9" s="25">
        <v>296</v>
      </c>
      <c r="B9" s="9">
        <v>16</v>
      </c>
      <c r="C9" s="9" t="s">
        <v>694</v>
      </c>
      <c r="D9" s="18">
        <v>36526</v>
      </c>
      <c r="E9" s="18">
        <v>39903</v>
      </c>
      <c r="F9" s="9" t="s">
        <v>356</v>
      </c>
      <c r="G9" s="9">
        <v>280</v>
      </c>
      <c r="H9" s="9">
        <v>20</v>
      </c>
      <c r="I9" s="9" t="s">
        <v>707</v>
      </c>
      <c r="J9" s="18">
        <v>36526</v>
      </c>
      <c r="K9" s="26">
        <v>39903</v>
      </c>
    </row>
    <row r="10" spans="1:11" x14ac:dyDescent="0.25">
      <c r="A10" s="25">
        <v>365</v>
      </c>
      <c r="B10" s="9">
        <v>33</v>
      </c>
      <c r="C10" s="9" t="s">
        <v>699</v>
      </c>
      <c r="D10" s="18">
        <v>36526</v>
      </c>
      <c r="E10" s="18">
        <v>39903</v>
      </c>
      <c r="F10" s="9" t="s">
        <v>77</v>
      </c>
      <c r="G10" s="9">
        <v>398</v>
      </c>
      <c r="H10" s="9">
        <v>34</v>
      </c>
      <c r="I10" s="9" t="s">
        <v>708</v>
      </c>
      <c r="J10" s="18">
        <v>36526</v>
      </c>
      <c r="K10" s="26">
        <v>39903</v>
      </c>
    </row>
    <row r="11" spans="1:11" x14ac:dyDescent="0.25">
      <c r="A11" s="25">
        <v>110</v>
      </c>
      <c r="B11" s="9">
        <v>12</v>
      </c>
      <c r="C11" s="9" t="s">
        <v>677</v>
      </c>
      <c r="D11" s="18">
        <v>36526</v>
      </c>
      <c r="E11" s="18">
        <v>39903</v>
      </c>
      <c r="F11" s="9" t="s">
        <v>356</v>
      </c>
      <c r="G11" s="9">
        <v>384</v>
      </c>
      <c r="H11" s="9">
        <v>13</v>
      </c>
      <c r="I11" s="9" t="s">
        <v>706</v>
      </c>
      <c r="J11" s="18">
        <v>36526</v>
      </c>
      <c r="K11" s="26">
        <v>39903</v>
      </c>
    </row>
    <row r="12" spans="1:11" x14ac:dyDescent="0.25">
      <c r="A12" s="25">
        <v>23</v>
      </c>
      <c r="B12" s="9">
        <v>32</v>
      </c>
      <c r="C12" s="9" t="s">
        <v>668</v>
      </c>
      <c r="D12" s="18">
        <v>36526</v>
      </c>
      <c r="E12" s="18">
        <v>39903</v>
      </c>
      <c r="F12" s="9" t="s">
        <v>77</v>
      </c>
      <c r="G12" s="9">
        <v>398</v>
      </c>
      <c r="H12" s="9">
        <v>34</v>
      </c>
      <c r="I12" s="9" t="s">
        <v>708</v>
      </c>
      <c r="J12" s="18">
        <v>36526</v>
      </c>
      <c r="K12" s="26">
        <v>39903</v>
      </c>
    </row>
    <row r="13" spans="1:11" x14ac:dyDescent="0.25">
      <c r="A13" s="25">
        <v>164</v>
      </c>
      <c r="B13" s="9">
        <v>31</v>
      </c>
      <c r="C13" s="9" t="s">
        <v>682</v>
      </c>
      <c r="D13" s="18">
        <v>36526</v>
      </c>
      <c r="E13" s="18">
        <v>39903</v>
      </c>
      <c r="F13" s="9" t="s">
        <v>77</v>
      </c>
      <c r="G13" s="9">
        <v>398</v>
      </c>
      <c r="H13" s="9">
        <v>34</v>
      </c>
      <c r="I13" s="9" t="s">
        <v>708</v>
      </c>
      <c r="J13" s="18">
        <v>36526</v>
      </c>
      <c r="K13" s="26">
        <v>39903</v>
      </c>
    </row>
    <row r="14" spans="1:11" x14ac:dyDescent="0.25">
      <c r="A14" s="25">
        <v>324</v>
      </c>
      <c r="B14" s="9">
        <v>11</v>
      </c>
      <c r="C14" s="9" t="s">
        <v>696</v>
      </c>
      <c r="D14" s="18">
        <v>36526</v>
      </c>
      <c r="E14" s="18">
        <v>39903</v>
      </c>
      <c r="F14" s="9" t="s">
        <v>356</v>
      </c>
      <c r="G14" s="9">
        <v>384</v>
      </c>
      <c r="H14" s="9">
        <v>13</v>
      </c>
      <c r="I14" s="9" t="s">
        <v>706</v>
      </c>
      <c r="J14" s="18">
        <v>36526</v>
      </c>
      <c r="K14" s="26">
        <v>39903</v>
      </c>
    </row>
    <row r="15" spans="1:11" x14ac:dyDescent="0.25">
      <c r="A15" s="25">
        <v>401</v>
      </c>
      <c r="B15" s="9">
        <v>10</v>
      </c>
      <c r="C15" s="9" t="s">
        <v>702</v>
      </c>
      <c r="D15" s="18">
        <v>36526</v>
      </c>
      <c r="E15" s="18">
        <v>39903</v>
      </c>
      <c r="F15" s="9" t="s">
        <v>356</v>
      </c>
      <c r="G15" s="9">
        <v>384</v>
      </c>
      <c r="H15" s="9">
        <v>13</v>
      </c>
      <c r="I15" s="9" t="s">
        <v>706</v>
      </c>
      <c r="J15" s="18">
        <v>36526</v>
      </c>
      <c r="K15" s="26">
        <v>39903</v>
      </c>
    </row>
    <row r="16" spans="1:11" x14ac:dyDescent="0.25">
      <c r="A16" s="25">
        <v>128</v>
      </c>
      <c r="B16" s="9">
        <v>9</v>
      </c>
      <c r="C16" s="9" t="s">
        <v>678</v>
      </c>
      <c r="D16" s="18">
        <v>36526</v>
      </c>
      <c r="E16" s="18">
        <v>39903</v>
      </c>
      <c r="F16" s="9" t="s">
        <v>356</v>
      </c>
      <c r="G16" s="9">
        <v>384</v>
      </c>
      <c r="H16" s="9">
        <v>13</v>
      </c>
      <c r="I16" s="9" t="s">
        <v>706</v>
      </c>
      <c r="J16" s="18">
        <v>36526</v>
      </c>
      <c r="K16" s="26">
        <v>39903</v>
      </c>
    </row>
    <row r="17" spans="1:11" x14ac:dyDescent="0.25">
      <c r="A17" s="25">
        <v>236</v>
      </c>
      <c r="B17" s="9">
        <v>30</v>
      </c>
      <c r="C17" s="9" t="s">
        <v>691</v>
      </c>
      <c r="D17" s="18">
        <v>36526</v>
      </c>
      <c r="E17" s="18">
        <v>39903</v>
      </c>
      <c r="F17" s="9" t="s">
        <v>77</v>
      </c>
      <c r="G17" s="9">
        <v>398</v>
      </c>
      <c r="H17" s="9">
        <v>34</v>
      </c>
      <c r="I17" s="9" t="s">
        <v>708</v>
      </c>
      <c r="J17" s="18">
        <v>36526</v>
      </c>
      <c r="K17" s="26">
        <v>39903</v>
      </c>
    </row>
    <row r="18" spans="1:11" x14ac:dyDescent="0.25">
      <c r="A18" s="25">
        <v>90</v>
      </c>
      <c r="B18" s="9">
        <v>397</v>
      </c>
      <c r="C18" s="9" t="s">
        <v>674</v>
      </c>
      <c r="D18" s="18">
        <v>36526</v>
      </c>
      <c r="E18" s="18">
        <v>39903</v>
      </c>
      <c r="F18" s="9" t="s">
        <v>100</v>
      </c>
      <c r="G18" s="9">
        <v>354</v>
      </c>
      <c r="H18" s="9">
        <v>398</v>
      </c>
      <c r="I18" s="9" t="s">
        <v>711</v>
      </c>
      <c r="J18" s="18">
        <v>36526</v>
      </c>
      <c r="K18" s="26">
        <v>39903</v>
      </c>
    </row>
    <row r="19" spans="1:11" x14ac:dyDescent="0.25">
      <c r="A19" s="25">
        <v>382</v>
      </c>
      <c r="B19" s="9">
        <v>354</v>
      </c>
      <c r="C19" s="9" t="s">
        <v>701</v>
      </c>
      <c r="D19" s="18">
        <v>36526</v>
      </c>
      <c r="E19" s="18">
        <v>39903</v>
      </c>
      <c r="F19" s="9" t="s">
        <v>100</v>
      </c>
      <c r="G19" s="9">
        <v>24</v>
      </c>
      <c r="H19" s="9">
        <v>357</v>
      </c>
      <c r="I19" s="9" t="s">
        <v>710</v>
      </c>
      <c r="J19" s="18">
        <v>36526</v>
      </c>
      <c r="K19" s="26">
        <v>39903</v>
      </c>
    </row>
    <row r="20" spans="1:11" x14ac:dyDescent="0.25">
      <c r="A20" s="25">
        <v>43</v>
      </c>
      <c r="B20" s="9">
        <v>28</v>
      </c>
      <c r="C20" s="9" t="s">
        <v>671</v>
      </c>
      <c r="D20" s="18">
        <v>36526</v>
      </c>
      <c r="E20" s="18">
        <v>39903</v>
      </c>
      <c r="F20" s="9" t="s">
        <v>77</v>
      </c>
      <c r="G20" s="9">
        <v>398</v>
      </c>
      <c r="H20" s="9">
        <v>34</v>
      </c>
      <c r="I20" s="9" t="s">
        <v>708</v>
      </c>
      <c r="J20" s="18">
        <v>36526</v>
      </c>
      <c r="K20" s="26">
        <v>39903</v>
      </c>
    </row>
    <row r="21" spans="1:11" x14ac:dyDescent="0.25">
      <c r="A21" s="25">
        <v>142</v>
      </c>
      <c r="B21" s="9">
        <v>183</v>
      </c>
      <c r="C21" s="9" t="s">
        <v>679</v>
      </c>
      <c r="D21" s="18">
        <v>36526</v>
      </c>
      <c r="E21" s="18">
        <v>39903</v>
      </c>
      <c r="F21" s="9" t="s">
        <v>97</v>
      </c>
      <c r="G21" s="9">
        <v>195</v>
      </c>
      <c r="H21" s="9">
        <v>185</v>
      </c>
      <c r="I21" s="9" t="s">
        <v>712</v>
      </c>
      <c r="J21" s="18">
        <v>36526</v>
      </c>
      <c r="K21" s="26">
        <v>39903</v>
      </c>
    </row>
    <row r="22" spans="1:11" x14ac:dyDescent="0.25">
      <c r="A22" s="25">
        <v>44</v>
      </c>
      <c r="B22" s="9">
        <v>353</v>
      </c>
      <c r="C22" s="9" t="s">
        <v>672</v>
      </c>
      <c r="D22" s="18">
        <v>36526</v>
      </c>
      <c r="E22" s="18">
        <v>39903</v>
      </c>
      <c r="F22" s="9" t="s">
        <v>100</v>
      </c>
      <c r="G22" s="9">
        <v>24</v>
      </c>
      <c r="H22" s="9">
        <v>357</v>
      </c>
      <c r="I22" s="9" t="s">
        <v>710</v>
      </c>
      <c r="J22" s="18">
        <v>36526</v>
      </c>
      <c r="K22" s="26">
        <v>39903</v>
      </c>
    </row>
    <row r="23" spans="1:11" x14ac:dyDescent="0.25">
      <c r="A23" s="25">
        <v>228</v>
      </c>
      <c r="B23" s="9">
        <v>155</v>
      </c>
      <c r="C23" s="9" t="s">
        <v>690</v>
      </c>
      <c r="D23" s="18">
        <v>36526</v>
      </c>
      <c r="E23" s="18">
        <v>39903</v>
      </c>
      <c r="F23" s="9" t="s">
        <v>85</v>
      </c>
      <c r="G23" s="9">
        <v>15</v>
      </c>
      <c r="H23" s="9">
        <v>157</v>
      </c>
      <c r="I23" s="9" t="s">
        <v>709</v>
      </c>
      <c r="J23" s="18">
        <v>36526</v>
      </c>
      <c r="K23" s="26">
        <v>39903</v>
      </c>
    </row>
    <row r="24" spans="1:11" x14ac:dyDescent="0.25">
      <c r="A24" s="25">
        <v>160</v>
      </c>
      <c r="B24" s="9">
        <v>396</v>
      </c>
      <c r="C24" s="9" t="s">
        <v>681</v>
      </c>
      <c r="D24" s="18">
        <v>36526</v>
      </c>
      <c r="E24" s="18">
        <v>39903</v>
      </c>
      <c r="F24" s="9" t="s">
        <v>100</v>
      </c>
      <c r="G24" s="9">
        <v>354</v>
      </c>
      <c r="H24" s="9">
        <v>398</v>
      </c>
      <c r="I24" s="9" t="s">
        <v>711</v>
      </c>
      <c r="J24" s="18">
        <v>36526</v>
      </c>
      <c r="K24" s="26">
        <v>39903</v>
      </c>
    </row>
    <row r="25" spans="1:11" x14ac:dyDescent="0.25">
      <c r="A25" s="25">
        <v>375</v>
      </c>
      <c r="B25" s="9">
        <v>154</v>
      </c>
      <c r="C25" s="9" t="s">
        <v>700</v>
      </c>
      <c r="D25" s="18">
        <v>36526</v>
      </c>
      <c r="E25" s="18">
        <v>39903</v>
      </c>
      <c r="F25" s="9" t="s">
        <v>85</v>
      </c>
      <c r="G25" s="9">
        <v>15</v>
      </c>
      <c r="H25" s="9">
        <v>157</v>
      </c>
      <c r="I25" s="9" t="s">
        <v>709</v>
      </c>
      <c r="J25" s="18">
        <v>36526</v>
      </c>
      <c r="K25" s="26">
        <v>39903</v>
      </c>
    </row>
    <row r="26" spans="1:11" x14ac:dyDescent="0.25">
      <c r="A26" s="25">
        <v>179</v>
      </c>
      <c r="B26" s="9">
        <v>352</v>
      </c>
      <c r="C26" s="9" t="s">
        <v>686</v>
      </c>
      <c r="D26" s="18">
        <v>36526</v>
      </c>
      <c r="E26" s="18">
        <v>39903</v>
      </c>
      <c r="F26" s="9" t="s">
        <v>100</v>
      </c>
      <c r="G26" s="9">
        <v>24</v>
      </c>
      <c r="H26" s="9">
        <v>357</v>
      </c>
      <c r="I26" s="9" t="s">
        <v>710</v>
      </c>
      <c r="J26" s="18">
        <v>36526</v>
      </c>
      <c r="K26" s="26">
        <v>39903</v>
      </c>
    </row>
    <row r="27" spans="1:11" x14ac:dyDescent="0.25">
      <c r="A27" s="25">
        <v>258</v>
      </c>
      <c r="B27" s="9">
        <v>351</v>
      </c>
      <c r="C27" s="9" t="s">
        <v>693</v>
      </c>
      <c r="D27" s="18">
        <v>36526</v>
      </c>
      <c r="E27" s="18">
        <v>39903</v>
      </c>
      <c r="F27" s="9" t="s">
        <v>100</v>
      </c>
      <c r="G27" s="9">
        <v>24</v>
      </c>
      <c r="H27" s="9">
        <v>357</v>
      </c>
      <c r="I27" s="9" t="s">
        <v>710</v>
      </c>
      <c r="J27" s="18">
        <v>36526</v>
      </c>
      <c r="K27" s="26">
        <v>39903</v>
      </c>
    </row>
    <row r="28" spans="1:11" x14ac:dyDescent="0.25">
      <c r="A28" s="25">
        <v>299</v>
      </c>
      <c r="B28" s="9">
        <v>395</v>
      </c>
      <c r="C28" s="9" t="s">
        <v>695</v>
      </c>
      <c r="D28" s="18">
        <v>36526</v>
      </c>
      <c r="E28" s="18">
        <v>39903</v>
      </c>
      <c r="F28" s="9" t="s">
        <v>100</v>
      </c>
      <c r="G28" s="9">
        <v>354</v>
      </c>
      <c r="H28" s="9">
        <v>398</v>
      </c>
      <c r="I28" s="9" t="s">
        <v>711</v>
      </c>
      <c r="J28" s="18">
        <v>36526</v>
      </c>
      <c r="K28" s="26">
        <v>39903</v>
      </c>
    </row>
    <row r="29" spans="1:11" x14ac:dyDescent="0.25">
      <c r="A29" s="25">
        <v>198</v>
      </c>
      <c r="B29" s="9">
        <v>8</v>
      </c>
      <c r="C29" s="9" t="s">
        <v>687</v>
      </c>
      <c r="D29" s="18">
        <v>36526</v>
      </c>
      <c r="E29" s="18">
        <v>39903</v>
      </c>
      <c r="F29" s="9" t="s">
        <v>356</v>
      </c>
      <c r="G29" s="9">
        <v>384</v>
      </c>
      <c r="H29" s="9">
        <v>13</v>
      </c>
      <c r="I29" s="9" t="s">
        <v>706</v>
      </c>
      <c r="J29" s="18">
        <v>36526</v>
      </c>
      <c r="K29" s="26">
        <v>39903</v>
      </c>
    </row>
    <row r="30" spans="1:11" x14ac:dyDescent="0.25">
      <c r="A30" s="25">
        <v>36</v>
      </c>
      <c r="B30" s="9">
        <v>153</v>
      </c>
      <c r="C30" s="9" t="s">
        <v>670</v>
      </c>
      <c r="D30" s="18">
        <v>36526</v>
      </c>
      <c r="E30" s="18">
        <v>39903</v>
      </c>
      <c r="F30" s="9" t="s">
        <v>85</v>
      </c>
      <c r="G30" s="9">
        <v>15</v>
      </c>
      <c r="H30" s="9">
        <v>157</v>
      </c>
      <c r="I30" s="9" t="s">
        <v>709</v>
      </c>
      <c r="J30" s="18">
        <v>36526</v>
      </c>
      <c r="K30" s="26">
        <v>39903</v>
      </c>
    </row>
    <row r="31" spans="1:11" x14ac:dyDescent="0.25">
      <c r="A31" s="25">
        <v>214</v>
      </c>
      <c r="B31" s="9">
        <v>182</v>
      </c>
      <c r="C31" s="9" t="s">
        <v>688</v>
      </c>
      <c r="D31" s="18">
        <v>36526</v>
      </c>
      <c r="E31" s="18">
        <v>39903</v>
      </c>
      <c r="F31" s="9" t="s">
        <v>97</v>
      </c>
      <c r="G31" s="9">
        <v>195</v>
      </c>
      <c r="H31" s="9">
        <v>185</v>
      </c>
      <c r="I31" s="9" t="s">
        <v>712</v>
      </c>
      <c r="J31" s="18">
        <v>36526</v>
      </c>
      <c r="K31" s="26">
        <v>39903</v>
      </c>
    </row>
    <row r="32" spans="1:11" x14ac:dyDescent="0.25">
      <c r="A32" s="25">
        <v>172</v>
      </c>
      <c r="B32" s="9">
        <v>152</v>
      </c>
      <c r="C32" s="9" t="s">
        <v>684</v>
      </c>
      <c r="D32" s="18">
        <v>36526</v>
      </c>
      <c r="E32" s="18">
        <v>39903</v>
      </c>
      <c r="F32" s="9" t="s">
        <v>85</v>
      </c>
      <c r="G32" s="9">
        <v>15</v>
      </c>
      <c r="H32" s="9">
        <v>157</v>
      </c>
      <c r="I32" s="9" t="s">
        <v>709</v>
      </c>
      <c r="J32" s="18">
        <v>36526</v>
      </c>
      <c r="K32" s="26">
        <v>39903</v>
      </c>
    </row>
    <row r="33" spans="1:11" x14ac:dyDescent="0.25">
      <c r="A33" s="25">
        <v>345</v>
      </c>
      <c r="B33" s="9">
        <v>7</v>
      </c>
      <c r="C33" s="9" t="s">
        <v>698</v>
      </c>
      <c r="D33" s="18">
        <v>36526</v>
      </c>
      <c r="E33" s="18">
        <v>39903</v>
      </c>
      <c r="F33" s="9" t="s">
        <v>356</v>
      </c>
      <c r="G33" s="9">
        <v>384</v>
      </c>
      <c r="H33" s="9">
        <v>13</v>
      </c>
      <c r="I33" s="9" t="s">
        <v>706</v>
      </c>
      <c r="J33" s="18">
        <v>36526</v>
      </c>
      <c r="K33" s="26">
        <v>39903</v>
      </c>
    </row>
    <row r="34" spans="1:11" x14ac:dyDescent="0.25">
      <c r="A34" s="25">
        <v>34</v>
      </c>
      <c r="B34" s="9">
        <v>15</v>
      </c>
      <c r="C34" s="9" t="s">
        <v>669</v>
      </c>
      <c r="D34" s="18">
        <v>36526</v>
      </c>
      <c r="E34" s="18">
        <v>39903</v>
      </c>
      <c r="F34" s="9" t="s">
        <v>356</v>
      </c>
      <c r="G34" s="9">
        <v>280</v>
      </c>
      <c r="H34" s="9">
        <v>20</v>
      </c>
      <c r="I34" s="9" t="s">
        <v>707</v>
      </c>
      <c r="J34" s="18">
        <v>36526</v>
      </c>
      <c r="K34" s="26">
        <v>39903</v>
      </c>
    </row>
    <row r="35" spans="1:11" x14ac:dyDescent="0.25">
      <c r="A35" s="25">
        <v>178</v>
      </c>
      <c r="B35" s="9">
        <v>27</v>
      </c>
      <c r="C35" s="9" t="s">
        <v>685</v>
      </c>
      <c r="D35" s="18">
        <v>36526</v>
      </c>
      <c r="E35" s="18">
        <v>39903</v>
      </c>
      <c r="F35" s="9" t="s">
        <v>77</v>
      </c>
      <c r="G35" s="9">
        <v>398</v>
      </c>
      <c r="H35" s="9">
        <v>34</v>
      </c>
      <c r="I35" s="9" t="s">
        <v>708</v>
      </c>
      <c r="J35" s="18">
        <v>36526</v>
      </c>
      <c r="K35" s="26">
        <v>39903</v>
      </c>
    </row>
    <row r="36" spans="1:11" x14ac:dyDescent="0.25">
      <c r="A36" s="25">
        <v>102</v>
      </c>
      <c r="B36" s="9">
        <v>14</v>
      </c>
      <c r="C36" s="9" t="s">
        <v>675</v>
      </c>
      <c r="D36" s="18">
        <v>36526</v>
      </c>
      <c r="E36" s="18">
        <v>39903</v>
      </c>
      <c r="F36" s="9" t="s">
        <v>356</v>
      </c>
      <c r="G36" s="9">
        <v>280</v>
      </c>
      <c r="H36" s="9">
        <v>20</v>
      </c>
      <c r="I36" s="9" t="s">
        <v>707</v>
      </c>
      <c r="J36" s="18">
        <v>36526</v>
      </c>
      <c r="K36" s="26">
        <v>39903</v>
      </c>
    </row>
    <row r="37" spans="1:11" x14ac:dyDescent="0.25">
      <c r="A37" s="25">
        <v>6</v>
      </c>
      <c r="B37" s="9">
        <v>6</v>
      </c>
      <c r="C37" s="9" t="s">
        <v>666</v>
      </c>
      <c r="D37" s="18">
        <v>36526</v>
      </c>
      <c r="E37" s="18">
        <v>39903</v>
      </c>
      <c r="F37" s="9" t="s">
        <v>356</v>
      </c>
      <c r="G37" s="9">
        <v>384</v>
      </c>
      <c r="H37" s="9">
        <v>13</v>
      </c>
      <c r="I37" s="9" t="s">
        <v>706</v>
      </c>
      <c r="J37" s="18">
        <v>36526</v>
      </c>
      <c r="K37" s="26">
        <v>39903</v>
      </c>
    </row>
    <row r="38" spans="1:11" x14ac:dyDescent="0.25">
      <c r="A38" s="25">
        <v>103</v>
      </c>
      <c r="B38" s="9">
        <v>394</v>
      </c>
      <c r="C38" s="9" t="s">
        <v>676</v>
      </c>
      <c r="D38" s="18">
        <v>36526</v>
      </c>
      <c r="E38" s="18">
        <v>39903</v>
      </c>
      <c r="F38" s="9" t="s">
        <v>100</v>
      </c>
      <c r="G38" s="9">
        <v>354</v>
      </c>
      <c r="H38" s="9">
        <v>398</v>
      </c>
      <c r="I38" s="9" t="s">
        <v>711</v>
      </c>
      <c r="J38" s="18">
        <v>36526</v>
      </c>
      <c r="K38" s="26">
        <v>39903</v>
      </c>
    </row>
    <row r="39" spans="1:11" x14ac:dyDescent="0.25">
      <c r="A39" s="25">
        <v>78</v>
      </c>
      <c r="B39" s="9">
        <v>376</v>
      </c>
      <c r="C39" s="9" t="s">
        <v>306</v>
      </c>
      <c r="D39" s="18">
        <v>36526</v>
      </c>
      <c r="E39" s="18">
        <v>40633</v>
      </c>
      <c r="F39" s="9" t="s">
        <v>100</v>
      </c>
      <c r="G39" s="9">
        <v>275</v>
      </c>
      <c r="H39" s="9">
        <v>377</v>
      </c>
      <c r="I39" s="9" t="s">
        <v>170</v>
      </c>
      <c r="J39" s="18">
        <v>36526</v>
      </c>
      <c r="K39" s="26">
        <v>40633</v>
      </c>
    </row>
    <row r="40" spans="1:11" x14ac:dyDescent="0.25">
      <c r="A40" s="25">
        <v>306</v>
      </c>
      <c r="B40" s="9">
        <v>375</v>
      </c>
      <c r="C40" s="9" t="s">
        <v>171</v>
      </c>
      <c r="D40" s="18">
        <v>36526</v>
      </c>
      <c r="E40" s="18">
        <v>40633</v>
      </c>
      <c r="F40" s="9" t="s">
        <v>100</v>
      </c>
      <c r="G40" s="9">
        <v>275</v>
      </c>
      <c r="H40" s="9">
        <v>377</v>
      </c>
      <c r="I40" s="9" t="s">
        <v>170</v>
      </c>
      <c r="J40" s="18">
        <v>36526</v>
      </c>
      <c r="K40" s="26">
        <v>40633</v>
      </c>
    </row>
    <row r="41" spans="1:11" x14ac:dyDescent="0.25">
      <c r="A41" s="25">
        <v>218</v>
      </c>
      <c r="B41" s="9">
        <v>374</v>
      </c>
      <c r="C41" s="9" t="s">
        <v>229</v>
      </c>
      <c r="D41" s="18">
        <v>36526</v>
      </c>
      <c r="E41" s="18">
        <v>40633</v>
      </c>
      <c r="F41" s="9" t="s">
        <v>100</v>
      </c>
      <c r="G41" s="9">
        <v>275</v>
      </c>
      <c r="H41" s="9">
        <v>377</v>
      </c>
      <c r="I41" s="9" t="s">
        <v>170</v>
      </c>
      <c r="J41" s="18">
        <v>36526</v>
      </c>
      <c r="K41" s="26">
        <v>40633</v>
      </c>
    </row>
    <row r="42" spans="1:11" x14ac:dyDescent="0.25">
      <c r="A42" s="25">
        <v>26</v>
      </c>
      <c r="B42" s="9">
        <v>373</v>
      </c>
      <c r="C42" s="9" t="s">
        <v>337</v>
      </c>
      <c r="D42" s="18">
        <v>36526</v>
      </c>
      <c r="E42" s="18">
        <v>40633</v>
      </c>
      <c r="F42" s="9" t="s">
        <v>100</v>
      </c>
      <c r="G42" s="9">
        <v>275</v>
      </c>
      <c r="H42" s="9">
        <v>377</v>
      </c>
      <c r="I42" s="9" t="s">
        <v>170</v>
      </c>
      <c r="J42" s="18">
        <v>36526</v>
      </c>
      <c r="K42" s="26">
        <v>40633</v>
      </c>
    </row>
    <row r="43" spans="1:11" x14ac:dyDescent="0.25">
      <c r="A43" s="25">
        <v>97</v>
      </c>
      <c r="B43" s="9">
        <v>372</v>
      </c>
      <c r="C43" s="9" t="s">
        <v>297</v>
      </c>
      <c r="D43" s="18">
        <v>36526</v>
      </c>
      <c r="E43" s="18">
        <v>40633</v>
      </c>
      <c r="F43" s="9" t="s">
        <v>100</v>
      </c>
      <c r="G43" s="9">
        <v>275</v>
      </c>
      <c r="H43" s="9">
        <v>377</v>
      </c>
      <c r="I43" s="9" t="s">
        <v>170</v>
      </c>
      <c r="J43" s="18">
        <v>36526</v>
      </c>
      <c r="K43" s="26">
        <v>40633</v>
      </c>
    </row>
    <row r="44" spans="1:11" x14ac:dyDescent="0.25">
      <c r="A44" s="25">
        <v>239</v>
      </c>
      <c r="B44" s="9">
        <v>371</v>
      </c>
      <c r="C44" s="9" t="s">
        <v>216</v>
      </c>
      <c r="D44" s="18">
        <v>36526</v>
      </c>
      <c r="E44" s="18">
        <v>40633</v>
      </c>
      <c r="F44" s="9" t="s">
        <v>100</v>
      </c>
      <c r="G44" s="9">
        <v>275</v>
      </c>
      <c r="H44" s="9">
        <v>377</v>
      </c>
      <c r="I44" s="9" t="s">
        <v>170</v>
      </c>
      <c r="J44" s="18">
        <v>36526</v>
      </c>
      <c r="K44" s="26">
        <v>40633</v>
      </c>
    </row>
    <row r="45" spans="1:11" x14ac:dyDescent="0.25">
      <c r="A45" s="25">
        <v>69</v>
      </c>
      <c r="B45" s="9">
        <v>233</v>
      </c>
      <c r="C45" s="9" t="s">
        <v>310</v>
      </c>
      <c r="D45" s="18">
        <v>36526</v>
      </c>
      <c r="E45" s="18">
        <v>42094</v>
      </c>
      <c r="F45" s="9" t="s">
        <v>97</v>
      </c>
      <c r="G45" s="9">
        <v>333</v>
      </c>
      <c r="H45" s="9">
        <v>234</v>
      </c>
      <c r="I45" s="9" t="s">
        <v>136</v>
      </c>
      <c r="J45" s="18">
        <v>36526</v>
      </c>
      <c r="K45" s="26">
        <v>39903</v>
      </c>
    </row>
    <row r="46" spans="1:11" x14ac:dyDescent="0.25">
      <c r="A46" s="25">
        <v>364</v>
      </c>
      <c r="B46" s="9">
        <v>282</v>
      </c>
      <c r="C46" s="9" t="s">
        <v>131</v>
      </c>
      <c r="D46" s="18">
        <v>36526</v>
      </c>
      <c r="E46" s="18">
        <v>42094</v>
      </c>
      <c r="F46" s="9" t="s">
        <v>80</v>
      </c>
      <c r="G46" s="9">
        <v>2</v>
      </c>
      <c r="H46" s="9">
        <v>284</v>
      </c>
      <c r="I46" s="9" t="s">
        <v>130</v>
      </c>
      <c r="J46" s="18">
        <v>36526</v>
      </c>
      <c r="K46" s="26">
        <v>43921</v>
      </c>
    </row>
    <row r="47" spans="1:11" x14ac:dyDescent="0.25">
      <c r="A47" s="25">
        <v>257</v>
      </c>
      <c r="B47" s="9">
        <v>191</v>
      </c>
      <c r="C47" s="9" t="s">
        <v>204</v>
      </c>
      <c r="D47" s="18">
        <v>36526</v>
      </c>
      <c r="E47" s="18">
        <v>42460</v>
      </c>
      <c r="F47" s="9" t="s">
        <v>97</v>
      </c>
      <c r="G47" s="9">
        <v>108</v>
      </c>
      <c r="H47" s="9">
        <v>192</v>
      </c>
      <c r="I47" s="9" t="s">
        <v>144</v>
      </c>
      <c r="J47" s="18">
        <v>36526</v>
      </c>
      <c r="K47" s="26">
        <v>42460</v>
      </c>
    </row>
    <row r="48" spans="1:11" x14ac:dyDescent="0.25">
      <c r="A48" s="25">
        <v>341</v>
      </c>
      <c r="B48" s="9">
        <v>186</v>
      </c>
      <c r="C48" s="9" t="s">
        <v>145</v>
      </c>
      <c r="D48" s="18">
        <v>36526</v>
      </c>
      <c r="E48" s="18">
        <v>42460</v>
      </c>
      <c r="F48" s="9" t="s">
        <v>97</v>
      </c>
      <c r="G48" s="9">
        <v>108</v>
      </c>
      <c r="H48" s="9">
        <v>192</v>
      </c>
      <c r="I48" s="9" t="s">
        <v>144</v>
      </c>
      <c r="J48" s="18">
        <v>36526</v>
      </c>
      <c r="K48" s="26">
        <v>42460</v>
      </c>
    </row>
    <row r="49" spans="1:11" x14ac:dyDescent="0.25">
      <c r="A49" s="25">
        <v>264</v>
      </c>
      <c r="B49" s="9">
        <v>390</v>
      </c>
      <c r="C49" s="9" t="s">
        <v>201</v>
      </c>
      <c r="D49" s="18">
        <v>36526</v>
      </c>
      <c r="E49" s="18">
        <v>42825</v>
      </c>
      <c r="F49" s="9" t="s">
        <v>100</v>
      </c>
      <c r="G49" s="9">
        <v>117</v>
      </c>
      <c r="H49" s="9">
        <v>391</v>
      </c>
      <c r="I49" s="9" t="s">
        <v>148</v>
      </c>
      <c r="J49" s="18">
        <v>36526</v>
      </c>
      <c r="K49" s="26">
        <v>42825</v>
      </c>
    </row>
    <row r="50" spans="1:11" x14ac:dyDescent="0.25">
      <c r="A50" s="25">
        <v>332</v>
      </c>
      <c r="B50" s="9">
        <v>389</v>
      </c>
      <c r="C50" s="9" t="s">
        <v>149</v>
      </c>
      <c r="D50" s="18">
        <v>36526</v>
      </c>
      <c r="E50" s="18">
        <v>42825</v>
      </c>
      <c r="F50" s="9" t="s">
        <v>100</v>
      </c>
      <c r="G50" s="9">
        <v>117</v>
      </c>
      <c r="H50" s="9">
        <v>391</v>
      </c>
      <c r="I50" s="9" t="s">
        <v>148</v>
      </c>
      <c r="J50" s="18">
        <v>36526</v>
      </c>
      <c r="K50" s="26">
        <v>42825</v>
      </c>
    </row>
    <row r="51" spans="1:11" x14ac:dyDescent="0.25">
      <c r="A51" s="25">
        <v>281</v>
      </c>
      <c r="B51" s="9">
        <v>388</v>
      </c>
      <c r="C51" s="9" t="s">
        <v>189</v>
      </c>
      <c r="D51" s="18">
        <v>36526</v>
      </c>
      <c r="E51" s="18">
        <v>42825</v>
      </c>
      <c r="F51" s="9" t="s">
        <v>100</v>
      </c>
      <c r="G51" s="9">
        <v>117</v>
      </c>
      <c r="H51" s="9">
        <v>391</v>
      </c>
      <c r="I51" s="9" t="s">
        <v>148</v>
      </c>
      <c r="J51" s="18">
        <v>36526</v>
      </c>
      <c r="K51" s="26">
        <v>42825</v>
      </c>
    </row>
    <row r="52" spans="1:11" x14ac:dyDescent="0.25">
      <c r="A52" s="25">
        <v>68</v>
      </c>
      <c r="B52" s="9">
        <v>387</v>
      </c>
      <c r="C52" s="9" t="s">
        <v>311</v>
      </c>
      <c r="D52" s="18">
        <v>36526</v>
      </c>
      <c r="E52" s="18">
        <v>42825</v>
      </c>
      <c r="F52" s="9" t="s">
        <v>100</v>
      </c>
      <c r="G52" s="9">
        <v>117</v>
      </c>
      <c r="H52" s="9">
        <v>391</v>
      </c>
      <c r="I52" s="9" t="s">
        <v>148</v>
      </c>
      <c r="J52" s="18">
        <v>36526</v>
      </c>
      <c r="K52" s="26">
        <v>42825</v>
      </c>
    </row>
    <row r="53" spans="1:11" x14ac:dyDescent="0.25">
      <c r="A53" s="25">
        <v>134</v>
      </c>
      <c r="B53" s="9">
        <v>386</v>
      </c>
      <c r="C53" s="9" t="s">
        <v>274</v>
      </c>
      <c r="D53" s="18">
        <v>36526</v>
      </c>
      <c r="E53" s="18">
        <v>42825</v>
      </c>
      <c r="F53" s="9" t="s">
        <v>100</v>
      </c>
      <c r="G53" s="9">
        <v>117</v>
      </c>
      <c r="H53" s="9">
        <v>391</v>
      </c>
      <c r="I53" s="9" t="s">
        <v>148</v>
      </c>
      <c r="J53" s="18">
        <v>36526</v>
      </c>
      <c r="K53" s="26">
        <v>42825</v>
      </c>
    </row>
    <row r="54" spans="1:11" x14ac:dyDescent="0.25">
      <c r="A54" s="25">
        <v>313</v>
      </c>
      <c r="B54" s="9">
        <v>130</v>
      </c>
      <c r="C54" s="9" t="s">
        <v>162</v>
      </c>
      <c r="D54" s="18">
        <v>36526</v>
      </c>
      <c r="E54" s="18">
        <v>43555</v>
      </c>
      <c r="F54" s="9" t="s">
        <v>88</v>
      </c>
      <c r="G54" s="9">
        <v>171</v>
      </c>
      <c r="H54" s="9">
        <v>131</v>
      </c>
      <c r="I54" s="9" t="s">
        <v>87</v>
      </c>
      <c r="J54" s="18">
        <v>36526</v>
      </c>
      <c r="K54" s="26">
        <v>43555</v>
      </c>
    </row>
    <row r="55" spans="1:11" x14ac:dyDescent="0.25">
      <c r="A55" s="25">
        <v>135</v>
      </c>
      <c r="B55" s="9">
        <v>232</v>
      </c>
      <c r="C55" s="9" t="s">
        <v>273</v>
      </c>
      <c r="D55" s="18">
        <v>36526</v>
      </c>
      <c r="E55" s="18">
        <v>43555</v>
      </c>
      <c r="F55" s="9" t="s">
        <v>97</v>
      </c>
      <c r="G55" s="9">
        <v>333</v>
      </c>
      <c r="H55" s="9">
        <v>234</v>
      </c>
      <c r="I55" s="9" t="s">
        <v>136</v>
      </c>
      <c r="J55" s="18">
        <v>36526</v>
      </c>
      <c r="K55" s="26">
        <v>43555</v>
      </c>
    </row>
    <row r="56" spans="1:11" x14ac:dyDescent="0.25">
      <c r="A56" s="25">
        <v>185</v>
      </c>
      <c r="B56" s="9">
        <v>127</v>
      </c>
      <c r="C56" s="9" t="s">
        <v>247</v>
      </c>
      <c r="D56" s="18">
        <v>36526</v>
      </c>
      <c r="E56" s="18">
        <v>43555</v>
      </c>
      <c r="F56" s="9" t="s">
        <v>88</v>
      </c>
      <c r="G56" s="9">
        <v>171</v>
      </c>
      <c r="H56" s="9">
        <v>131</v>
      </c>
      <c r="I56" s="9" t="s">
        <v>87</v>
      </c>
      <c r="J56" s="18">
        <v>36526</v>
      </c>
      <c r="K56" s="26">
        <v>43555</v>
      </c>
    </row>
    <row r="57" spans="1:11" x14ac:dyDescent="0.25">
      <c r="A57" s="25">
        <v>88</v>
      </c>
      <c r="B57" s="9">
        <v>229</v>
      </c>
      <c r="C57" s="9" t="s">
        <v>300</v>
      </c>
      <c r="D57" s="18">
        <v>36526</v>
      </c>
      <c r="E57" s="18">
        <v>43555</v>
      </c>
      <c r="F57" s="9" t="s">
        <v>97</v>
      </c>
      <c r="G57" s="9">
        <v>333</v>
      </c>
      <c r="H57" s="9">
        <v>234</v>
      </c>
      <c r="I57" s="9" t="s">
        <v>136</v>
      </c>
      <c r="J57" s="18">
        <v>36526</v>
      </c>
      <c r="K57" s="26">
        <v>43555</v>
      </c>
    </row>
    <row r="58" spans="1:11" x14ac:dyDescent="0.25">
      <c r="A58" s="25">
        <v>158</v>
      </c>
      <c r="B58" s="9">
        <v>228</v>
      </c>
      <c r="C58" s="9" t="s">
        <v>260</v>
      </c>
      <c r="D58" s="18">
        <v>36526</v>
      </c>
      <c r="E58" s="18">
        <v>43555</v>
      </c>
      <c r="F58" s="9" t="s">
        <v>97</v>
      </c>
      <c r="G58" s="9">
        <v>333</v>
      </c>
      <c r="H58" s="9">
        <v>234</v>
      </c>
      <c r="I58" s="9" t="s">
        <v>136</v>
      </c>
      <c r="J58" s="18">
        <v>36526</v>
      </c>
      <c r="K58" s="26">
        <v>43555</v>
      </c>
    </row>
    <row r="59" spans="1:11" x14ac:dyDescent="0.25">
      <c r="A59" s="25">
        <v>297</v>
      </c>
      <c r="B59" s="9">
        <v>227</v>
      </c>
      <c r="C59" s="9" t="s">
        <v>177</v>
      </c>
      <c r="D59" s="18">
        <v>36526</v>
      </c>
      <c r="E59" s="18">
        <v>43555</v>
      </c>
      <c r="F59" s="9" t="s">
        <v>97</v>
      </c>
      <c r="G59" s="9">
        <v>333</v>
      </c>
      <c r="H59" s="9">
        <v>234</v>
      </c>
      <c r="I59" s="9" t="s">
        <v>136</v>
      </c>
      <c r="J59" s="18">
        <v>36526</v>
      </c>
      <c r="K59" s="26">
        <v>43555</v>
      </c>
    </row>
    <row r="60" spans="1:11" x14ac:dyDescent="0.25">
      <c r="A60" s="25">
        <v>144</v>
      </c>
      <c r="B60" s="9">
        <v>283</v>
      </c>
      <c r="C60" s="9" t="s">
        <v>269</v>
      </c>
      <c r="D60" s="18">
        <v>36526</v>
      </c>
      <c r="E60" s="18">
        <v>43921</v>
      </c>
      <c r="F60" s="9" t="s">
        <v>80</v>
      </c>
      <c r="G60" s="9">
        <v>2</v>
      </c>
      <c r="H60" s="9">
        <v>284</v>
      </c>
      <c r="I60" s="9" t="s">
        <v>130</v>
      </c>
      <c r="J60" s="18">
        <v>36526</v>
      </c>
      <c r="K60" s="26">
        <v>43921</v>
      </c>
    </row>
    <row r="61" spans="1:11" x14ac:dyDescent="0.25">
      <c r="A61" s="25">
        <v>215</v>
      </c>
      <c r="B61" s="9">
        <v>281</v>
      </c>
      <c r="C61" s="9" t="s">
        <v>231</v>
      </c>
      <c r="D61" s="18">
        <v>36526</v>
      </c>
      <c r="E61" s="18">
        <v>43921</v>
      </c>
      <c r="F61" s="9" t="s">
        <v>80</v>
      </c>
      <c r="G61" s="9">
        <v>2</v>
      </c>
      <c r="H61" s="9">
        <v>284</v>
      </c>
      <c r="I61" s="9" t="s">
        <v>130</v>
      </c>
      <c r="J61" s="18">
        <v>36526</v>
      </c>
      <c r="K61" s="26">
        <v>43921</v>
      </c>
    </row>
    <row r="62" spans="1:11" x14ac:dyDescent="0.25">
      <c r="A62" s="25">
        <v>163</v>
      </c>
      <c r="B62" s="9">
        <v>280</v>
      </c>
      <c r="C62" s="9" t="s">
        <v>258</v>
      </c>
      <c r="D62" s="18">
        <v>36526</v>
      </c>
      <c r="E62" s="18">
        <v>43921</v>
      </c>
      <c r="F62" s="9" t="s">
        <v>80</v>
      </c>
      <c r="G62" s="9">
        <v>2</v>
      </c>
      <c r="H62" s="9">
        <v>284</v>
      </c>
      <c r="I62" s="9" t="s">
        <v>130</v>
      </c>
      <c r="J62" s="18">
        <v>36526</v>
      </c>
      <c r="K62" s="26">
        <v>43921</v>
      </c>
    </row>
    <row r="63" spans="1:11" x14ac:dyDescent="0.25">
      <c r="A63" s="25">
        <v>562</v>
      </c>
      <c r="B63" s="9">
        <v>718</v>
      </c>
      <c r="C63" s="9" t="s">
        <v>653</v>
      </c>
      <c r="D63" s="18">
        <v>43556</v>
      </c>
      <c r="E63" s="18">
        <v>44286</v>
      </c>
      <c r="F63" s="9" t="s">
        <v>88</v>
      </c>
      <c r="G63" s="9">
        <v>171</v>
      </c>
      <c r="H63" s="9">
        <v>131</v>
      </c>
      <c r="I63" s="9" t="s">
        <v>87</v>
      </c>
      <c r="J63" s="18">
        <v>43556</v>
      </c>
      <c r="K63" s="26">
        <v>44286</v>
      </c>
    </row>
    <row r="64" spans="1:11" x14ac:dyDescent="0.25">
      <c r="A64" s="25">
        <v>391</v>
      </c>
      <c r="B64" s="9">
        <v>129</v>
      </c>
      <c r="C64" s="9" t="s">
        <v>107</v>
      </c>
      <c r="D64" s="18">
        <v>36526</v>
      </c>
      <c r="E64" s="18">
        <v>44286</v>
      </c>
      <c r="F64" s="9" t="s">
        <v>88</v>
      </c>
      <c r="G64" s="9">
        <v>171</v>
      </c>
      <c r="H64" s="9">
        <v>131</v>
      </c>
      <c r="I64" s="9" t="s">
        <v>87</v>
      </c>
      <c r="J64" s="18">
        <v>36526</v>
      </c>
      <c r="K64" s="26"/>
    </row>
    <row r="65" spans="1:11" x14ac:dyDescent="0.25">
      <c r="A65" s="25">
        <v>115</v>
      </c>
      <c r="B65" s="9">
        <v>128</v>
      </c>
      <c r="C65" s="9" t="s">
        <v>285</v>
      </c>
      <c r="D65" s="18">
        <v>36526</v>
      </c>
      <c r="E65" s="18">
        <v>44286</v>
      </c>
      <c r="F65" s="9" t="s">
        <v>88</v>
      </c>
      <c r="G65" s="9">
        <v>171</v>
      </c>
      <c r="H65" s="9">
        <v>131</v>
      </c>
      <c r="I65" s="9" t="s">
        <v>87</v>
      </c>
      <c r="J65" s="18">
        <v>36526</v>
      </c>
      <c r="K65" s="26"/>
    </row>
    <row r="66" spans="1:11" x14ac:dyDescent="0.25">
      <c r="A66" s="25">
        <v>330</v>
      </c>
      <c r="B66" s="9">
        <v>126</v>
      </c>
      <c r="C66" s="9" t="s">
        <v>152</v>
      </c>
      <c r="D66" s="18">
        <v>36526</v>
      </c>
      <c r="E66" s="18">
        <v>44286</v>
      </c>
      <c r="F66" s="9" t="s">
        <v>88</v>
      </c>
      <c r="G66" s="9">
        <v>171</v>
      </c>
      <c r="H66" s="9">
        <v>131</v>
      </c>
      <c r="I66" s="9" t="s">
        <v>87</v>
      </c>
      <c r="J66" s="18">
        <v>36526</v>
      </c>
      <c r="K66" s="26"/>
    </row>
    <row r="67" spans="1:11" x14ac:dyDescent="0.25">
      <c r="A67" s="25">
        <v>408</v>
      </c>
      <c r="B67" s="9">
        <v>125</v>
      </c>
      <c r="C67" s="9" t="s">
        <v>89</v>
      </c>
      <c r="D67" s="18">
        <v>36526</v>
      </c>
      <c r="E67" s="18">
        <v>44286</v>
      </c>
      <c r="F67" s="9" t="s">
        <v>88</v>
      </c>
      <c r="G67" s="9">
        <v>171</v>
      </c>
      <c r="H67" s="9">
        <v>131</v>
      </c>
      <c r="I67" s="9" t="s">
        <v>87</v>
      </c>
      <c r="J67" s="18">
        <v>36526</v>
      </c>
      <c r="K67" s="26"/>
    </row>
    <row r="68" spans="1:11" x14ac:dyDescent="0.25">
      <c r="A68" s="25">
        <v>133</v>
      </c>
      <c r="B68" s="9">
        <v>124</v>
      </c>
      <c r="C68" s="9" t="s">
        <v>275</v>
      </c>
      <c r="D68" s="18">
        <v>36526</v>
      </c>
      <c r="E68" s="18">
        <v>44286</v>
      </c>
      <c r="F68" s="9" t="s">
        <v>88</v>
      </c>
      <c r="G68" s="9">
        <v>171</v>
      </c>
      <c r="H68" s="9">
        <v>131</v>
      </c>
      <c r="I68" s="9" t="s">
        <v>87</v>
      </c>
      <c r="J68" s="18">
        <v>36526</v>
      </c>
      <c r="K68" s="26"/>
    </row>
    <row r="69" spans="1:11" x14ac:dyDescent="0.25">
      <c r="A69" s="25">
        <v>394</v>
      </c>
      <c r="B69" s="9">
        <v>346</v>
      </c>
      <c r="C69" s="9" t="s">
        <v>104</v>
      </c>
      <c r="D69" s="18">
        <v>36526</v>
      </c>
      <c r="E69" s="18"/>
      <c r="F69" s="9" t="s">
        <v>80</v>
      </c>
      <c r="G69" s="9">
        <v>252</v>
      </c>
      <c r="H69" s="9">
        <v>347</v>
      </c>
      <c r="I69" s="9" t="s">
        <v>79</v>
      </c>
      <c r="J69" s="18">
        <v>36526</v>
      </c>
      <c r="K69" s="26"/>
    </row>
    <row r="70" spans="1:11" x14ac:dyDescent="0.25">
      <c r="A70" s="25">
        <v>273</v>
      </c>
      <c r="B70" s="9">
        <v>40</v>
      </c>
      <c r="C70" s="9" t="s">
        <v>196</v>
      </c>
      <c r="D70" s="18">
        <v>36526</v>
      </c>
      <c r="E70" s="18"/>
      <c r="F70" s="9" t="s">
        <v>77</v>
      </c>
      <c r="G70" s="9">
        <v>126</v>
      </c>
      <c r="H70" s="9">
        <v>41</v>
      </c>
      <c r="I70" s="9" t="s">
        <v>128</v>
      </c>
      <c r="J70" s="18">
        <v>36526</v>
      </c>
      <c r="K70" s="26"/>
    </row>
    <row r="71" spans="1:11" x14ac:dyDescent="0.25">
      <c r="A71" s="25">
        <v>197</v>
      </c>
      <c r="B71" s="9">
        <v>104</v>
      </c>
      <c r="C71" s="9" t="s">
        <v>242</v>
      </c>
      <c r="D71" s="18">
        <v>36526</v>
      </c>
      <c r="E71" s="18"/>
      <c r="F71" s="9" t="s">
        <v>88</v>
      </c>
      <c r="G71" s="9">
        <v>62</v>
      </c>
      <c r="H71" s="9">
        <v>105</v>
      </c>
      <c r="I71" s="9" t="s">
        <v>182</v>
      </c>
      <c r="J71" s="18">
        <v>36526</v>
      </c>
      <c r="K71" s="26"/>
    </row>
    <row r="72" spans="1:11" x14ac:dyDescent="0.25">
      <c r="A72" s="25">
        <v>55</v>
      </c>
      <c r="B72" s="9">
        <v>345</v>
      </c>
      <c r="C72" s="9" t="s">
        <v>318</v>
      </c>
      <c r="D72" s="18">
        <v>36526</v>
      </c>
      <c r="E72" s="18"/>
      <c r="F72" s="9" t="s">
        <v>80</v>
      </c>
      <c r="G72" s="9">
        <v>252</v>
      </c>
      <c r="H72" s="9">
        <v>347</v>
      </c>
      <c r="I72" s="9" t="s">
        <v>79</v>
      </c>
      <c r="J72" s="18">
        <v>36526</v>
      </c>
      <c r="K72" s="26"/>
    </row>
    <row r="73" spans="1:11" x14ac:dyDescent="0.25">
      <c r="A73" s="25">
        <v>351</v>
      </c>
      <c r="B73" s="9">
        <v>139</v>
      </c>
      <c r="C73" s="9" t="s">
        <v>138</v>
      </c>
      <c r="D73" s="18">
        <v>36526</v>
      </c>
      <c r="E73" s="18"/>
      <c r="F73" s="9" t="s">
        <v>88</v>
      </c>
      <c r="G73" s="9">
        <v>186</v>
      </c>
      <c r="H73" s="9">
        <v>140</v>
      </c>
      <c r="I73" s="9" t="s">
        <v>120</v>
      </c>
      <c r="J73" s="18">
        <v>36526</v>
      </c>
      <c r="K73" s="26"/>
    </row>
    <row r="74" spans="1:11" x14ac:dyDescent="0.25">
      <c r="A74" s="25">
        <v>82</v>
      </c>
      <c r="B74" s="9">
        <v>320</v>
      </c>
      <c r="C74" s="9" t="s">
        <v>305</v>
      </c>
      <c r="D74" s="18">
        <v>36526</v>
      </c>
      <c r="E74" s="18"/>
      <c r="F74" s="9" t="s">
        <v>80</v>
      </c>
      <c r="G74" s="9">
        <v>350</v>
      </c>
      <c r="H74" s="9">
        <v>321</v>
      </c>
      <c r="I74" s="9" t="s">
        <v>94</v>
      </c>
      <c r="J74" s="18">
        <v>36526</v>
      </c>
      <c r="K74" s="26"/>
    </row>
    <row r="75" spans="1:11" x14ac:dyDescent="0.25">
      <c r="A75" s="25">
        <v>413</v>
      </c>
      <c r="B75" s="9">
        <v>242</v>
      </c>
      <c r="C75" s="9" t="s">
        <v>75</v>
      </c>
      <c r="D75" s="18">
        <v>36526</v>
      </c>
      <c r="E75" s="18"/>
      <c r="F75" s="9" t="s">
        <v>74</v>
      </c>
      <c r="G75" s="9">
        <v>359</v>
      </c>
      <c r="H75" s="9">
        <v>243</v>
      </c>
      <c r="I75" s="9" t="s">
        <v>73</v>
      </c>
      <c r="J75" s="18">
        <v>36526</v>
      </c>
      <c r="K75" s="26"/>
    </row>
    <row r="76" spans="1:11" x14ac:dyDescent="0.25">
      <c r="A76" s="25">
        <v>232</v>
      </c>
      <c r="B76" s="9">
        <v>250</v>
      </c>
      <c r="C76" s="9" t="s">
        <v>220</v>
      </c>
      <c r="D76" s="18">
        <v>36526</v>
      </c>
      <c r="E76" s="18"/>
      <c r="F76" s="9" t="s">
        <v>74</v>
      </c>
      <c r="G76" s="9">
        <v>360</v>
      </c>
      <c r="H76" s="9">
        <v>251</v>
      </c>
      <c r="I76" s="9" t="s">
        <v>102</v>
      </c>
      <c r="J76" s="18">
        <v>36526</v>
      </c>
      <c r="K76" s="26"/>
    </row>
    <row r="77" spans="1:11" x14ac:dyDescent="0.25">
      <c r="A77" s="25">
        <v>343</v>
      </c>
      <c r="B77" s="9">
        <v>39</v>
      </c>
      <c r="C77" s="9" t="s">
        <v>143</v>
      </c>
      <c r="D77" s="18">
        <v>36526</v>
      </c>
      <c r="E77" s="18"/>
      <c r="F77" s="9" t="s">
        <v>77</v>
      </c>
      <c r="G77" s="9">
        <v>126</v>
      </c>
      <c r="H77" s="9">
        <v>41</v>
      </c>
      <c r="I77" s="9" t="s">
        <v>128</v>
      </c>
      <c r="J77" s="18">
        <v>36526</v>
      </c>
      <c r="K77" s="26"/>
    </row>
    <row r="78" spans="1:11" x14ac:dyDescent="0.25">
      <c r="A78" s="25">
        <v>325</v>
      </c>
      <c r="B78" s="9">
        <v>206</v>
      </c>
      <c r="C78" s="9" t="s">
        <v>155</v>
      </c>
      <c r="D78" s="18">
        <v>36526</v>
      </c>
      <c r="E78" s="18"/>
      <c r="F78" s="9" t="s">
        <v>97</v>
      </c>
      <c r="G78" s="9">
        <v>403</v>
      </c>
      <c r="H78" s="9">
        <v>207</v>
      </c>
      <c r="I78" s="9" t="s">
        <v>96</v>
      </c>
      <c r="J78" s="18">
        <v>36526</v>
      </c>
      <c r="K78" s="26"/>
    </row>
    <row r="79" spans="1:11" x14ac:dyDescent="0.25">
      <c r="A79" s="25">
        <v>130</v>
      </c>
      <c r="B79" s="9">
        <v>304</v>
      </c>
      <c r="C79" s="9" t="s">
        <v>278</v>
      </c>
      <c r="D79" s="18">
        <v>36526</v>
      </c>
      <c r="E79" s="18"/>
      <c r="F79" s="9" t="s">
        <v>80</v>
      </c>
      <c r="G79" s="9">
        <v>404</v>
      </c>
      <c r="H79" s="9">
        <v>305</v>
      </c>
      <c r="I79" s="9" t="s">
        <v>125</v>
      </c>
      <c r="J79" s="18">
        <v>36526</v>
      </c>
      <c r="K79" s="26"/>
    </row>
    <row r="80" spans="1:11" x14ac:dyDescent="0.25">
      <c r="A80" s="25">
        <v>14</v>
      </c>
      <c r="B80" s="9">
        <v>138</v>
      </c>
      <c r="C80" s="9" t="s">
        <v>341</v>
      </c>
      <c r="D80" s="18">
        <v>36526</v>
      </c>
      <c r="E80" s="18"/>
      <c r="F80" s="9" t="s">
        <v>88</v>
      </c>
      <c r="G80" s="9">
        <v>186</v>
      </c>
      <c r="H80" s="9">
        <v>140</v>
      </c>
      <c r="I80" s="9" t="s">
        <v>120</v>
      </c>
      <c r="J80" s="18">
        <v>36526</v>
      </c>
      <c r="K80" s="26"/>
    </row>
    <row r="81" spans="1:11" x14ac:dyDescent="0.25">
      <c r="A81" s="25">
        <v>155</v>
      </c>
      <c r="B81" s="9">
        <v>114</v>
      </c>
      <c r="C81" s="9" t="s">
        <v>262</v>
      </c>
      <c r="D81" s="18">
        <v>36526</v>
      </c>
      <c r="E81" s="18"/>
      <c r="F81" s="9" t="s">
        <v>88</v>
      </c>
      <c r="G81" s="9">
        <v>154</v>
      </c>
      <c r="H81" s="9">
        <v>115</v>
      </c>
      <c r="I81" s="9" t="s">
        <v>113</v>
      </c>
      <c r="J81" s="18">
        <v>36526</v>
      </c>
      <c r="K81" s="26"/>
    </row>
    <row r="82" spans="1:11" x14ac:dyDescent="0.25">
      <c r="A82" s="25">
        <v>274</v>
      </c>
      <c r="B82" s="9">
        <v>103</v>
      </c>
      <c r="C82" s="9" t="s">
        <v>195</v>
      </c>
      <c r="D82" s="18">
        <v>36526</v>
      </c>
      <c r="E82" s="18"/>
      <c r="F82" s="9" t="s">
        <v>88</v>
      </c>
      <c r="G82" s="9">
        <v>62</v>
      </c>
      <c r="H82" s="9">
        <v>105</v>
      </c>
      <c r="I82" s="9" t="s">
        <v>182</v>
      </c>
      <c r="J82" s="18">
        <v>36526</v>
      </c>
      <c r="K82" s="26"/>
    </row>
    <row r="83" spans="1:11" x14ac:dyDescent="0.25">
      <c r="A83" s="25">
        <v>230</v>
      </c>
      <c r="B83" s="9">
        <v>51</v>
      </c>
      <c r="C83" s="9" t="s">
        <v>221</v>
      </c>
      <c r="D83" s="18">
        <v>36526</v>
      </c>
      <c r="E83" s="18"/>
      <c r="F83" s="9" t="s">
        <v>77</v>
      </c>
      <c r="G83" s="9">
        <v>91</v>
      </c>
      <c r="H83" s="9">
        <v>52</v>
      </c>
      <c r="I83" s="9" t="s">
        <v>160</v>
      </c>
      <c r="J83" s="18">
        <v>36526</v>
      </c>
      <c r="K83" s="26"/>
    </row>
    <row r="84" spans="1:11" x14ac:dyDescent="0.25">
      <c r="A84" s="25">
        <v>407</v>
      </c>
      <c r="B84" s="9">
        <v>122</v>
      </c>
      <c r="C84" s="9" t="s">
        <v>91</v>
      </c>
      <c r="D84" s="18">
        <v>36526</v>
      </c>
      <c r="E84" s="18"/>
      <c r="F84" s="9" t="s">
        <v>88</v>
      </c>
      <c r="G84" s="9">
        <v>261</v>
      </c>
      <c r="H84" s="9">
        <v>123</v>
      </c>
      <c r="I84" s="9" t="s">
        <v>90</v>
      </c>
      <c r="J84" s="18">
        <v>36526</v>
      </c>
      <c r="K84" s="26"/>
    </row>
    <row r="85" spans="1:11" x14ac:dyDescent="0.25">
      <c r="A85" s="25">
        <v>402</v>
      </c>
      <c r="B85" s="9">
        <v>205</v>
      </c>
      <c r="C85" s="9" t="s">
        <v>98</v>
      </c>
      <c r="D85" s="18">
        <v>36526</v>
      </c>
      <c r="E85" s="18"/>
      <c r="F85" s="9" t="s">
        <v>97</v>
      </c>
      <c r="G85" s="9">
        <v>403</v>
      </c>
      <c r="H85" s="9">
        <v>207</v>
      </c>
      <c r="I85" s="9" t="s">
        <v>96</v>
      </c>
      <c r="J85" s="18">
        <v>36526</v>
      </c>
      <c r="K85" s="26"/>
    </row>
    <row r="86" spans="1:11" x14ac:dyDescent="0.25">
      <c r="A86" s="25">
        <v>101</v>
      </c>
      <c r="B86" s="9">
        <v>225</v>
      </c>
      <c r="C86" s="9" t="s">
        <v>293</v>
      </c>
      <c r="D86" s="18">
        <v>36526</v>
      </c>
      <c r="E86" s="18"/>
      <c r="F86" s="9" t="s">
        <v>97</v>
      </c>
      <c r="G86" s="9">
        <v>373</v>
      </c>
      <c r="H86" s="9">
        <v>226</v>
      </c>
      <c r="I86" s="9" t="s">
        <v>111</v>
      </c>
      <c r="J86" s="18">
        <v>36526</v>
      </c>
      <c r="K86" s="26"/>
    </row>
    <row r="87" spans="1:11" x14ac:dyDescent="0.25">
      <c r="A87" s="25">
        <v>301</v>
      </c>
      <c r="B87" s="9">
        <v>265</v>
      </c>
      <c r="C87" s="9" t="s">
        <v>174</v>
      </c>
      <c r="D87" s="18">
        <v>36526</v>
      </c>
      <c r="E87" s="18"/>
      <c r="F87" s="9" t="s">
        <v>74</v>
      </c>
      <c r="G87" s="9">
        <v>361</v>
      </c>
      <c r="H87" s="9">
        <v>266</v>
      </c>
      <c r="I87" s="9" t="s">
        <v>173</v>
      </c>
      <c r="J87" s="18">
        <v>36526</v>
      </c>
      <c r="K87" s="26"/>
    </row>
    <row r="88" spans="1:11" x14ac:dyDescent="0.25">
      <c r="A88" s="25">
        <v>129</v>
      </c>
      <c r="B88" s="9">
        <v>204</v>
      </c>
      <c r="C88" s="9" t="s">
        <v>279</v>
      </c>
      <c r="D88" s="18">
        <v>36526</v>
      </c>
      <c r="E88" s="18"/>
      <c r="F88" s="9" t="s">
        <v>97</v>
      </c>
      <c r="G88" s="9">
        <v>403</v>
      </c>
      <c r="H88" s="9">
        <v>207</v>
      </c>
      <c r="I88" s="9" t="s">
        <v>96</v>
      </c>
      <c r="J88" s="18">
        <v>36526</v>
      </c>
      <c r="K88" s="26"/>
    </row>
    <row r="89" spans="1:11" x14ac:dyDescent="0.25">
      <c r="A89" s="25">
        <v>170</v>
      </c>
      <c r="B89" s="9">
        <v>224</v>
      </c>
      <c r="C89" s="9" t="s">
        <v>254</v>
      </c>
      <c r="D89" s="18">
        <v>36526</v>
      </c>
      <c r="E89" s="18"/>
      <c r="F89" s="9" t="s">
        <v>97</v>
      </c>
      <c r="G89" s="9">
        <v>373</v>
      </c>
      <c r="H89" s="9">
        <v>226</v>
      </c>
      <c r="I89" s="9" t="s">
        <v>111</v>
      </c>
      <c r="J89" s="18">
        <v>36526</v>
      </c>
      <c r="K89" s="26"/>
    </row>
    <row r="90" spans="1:11" x14ac:dyDescent="0.25">
      <c r="A90" s="25">
        <v>244</v>
      </c>
      <c r="B90" s="9">
        <v>149</v>
      </c>
      <c r="C90" s="9" t="s">
        <v>211</v>
      </c>
      <c r="D90" s="18">
        <v>36526</v>
      </c>
      <c r="E90" s="18"/>
      <c r="F90" s="9" t="s">
        <v>85</v>
      </c>
      <c r="G90" s="9">
        <v>80</v>
      </c>
      <c r="H90" s="9">
        <v>150</v>
      </c>
      <c r="I90" s="9" t="s">
        <v>193</v>
      </c>
      <c r="J90" s="18">
        <v>36526</v>
      </c>
      <c r="K90" s="26"/>
    </row>
    <row r="91" spans="1:11" x14ac:dyDescent="0.25">
      <c r="A91" s="25">
        <v>349</v>
      </c>
      <c r="B91" s="9">
        <v>217</v>
      </c>
      <c r="C91" s="9" t="s">
        <v>139</v>
      </c>
      <c r="D91" s="18">
        <v>36526</v>
      </c>
      <c r="E91" s="18"/>
      <c r="F91" s="9" t="s">
        <v>97</v>
      </c>
      <c r="G91" s="9">
        <v>202</v>
      </c>
      <c r="H91" s="9">
        <v>218</v>
      </c>
      <c r="I91" s="9" t="s">
        <v>115</v>
      </c>
      <c r="J91" s="18">
        <v>36526</v>
      </c>
      <c r="K91" s="26"/>
    </row>
    <row r="92" spans="1:11" x14ac:dyDescent="0.25">
      <c r="A92" s="25">
        <v>156</v>
      </c>
      <c r="B92" s="9">
        <v>137</v>
      </c>
      <c r="C92" s="9" t="s">
        <v>261</v>
      </c>
      <c r="D92" s="18">
        <v>36526</v>
      </c>
      <c r="E92" s="18"/>
      <c r="F92" s="9" t="s">
        <v>88</v>
      </c>
      <c r="G92" s="9">
        <v>186</v>
      </c>
      <c r="H92" s="9">
        <v>140</v>
      </c>
      <c r="I92" s="9" t="s">
        <v>120</v>
      </c>
      <c r="J92" s="18">
        <v>36526</v>
      </c>
      <c r="K92" s="26"/>
    </row>
    <row r="93" spans="1:11" x14ac:dyDescent="0.25">
      <c r="A93" s="25">
        <v>406</v>
      </c>
      <c r="B93" s="9">
        <v>64</v>
      </c>
      <c r="C93" s="9" t="s">
        <v>93</v>
      </c>
      <c r="D93" s="18">
        <v>36526</v>
      </c>
      <c r="E93" s="18"/>
      <c r="F93" s="9" t="s">
        <v>77</v>
      </c>
      <c r="G93" s="9">
        <v>260</v>
      </c>
      <c r="H93" s="9">
        <v>67</v>
      </c>
      <c r="I93" s="9" t="s">
        <v>92</v>
      </c>
      <c r="J93" s="18">
        <v>36526</v>
      </c>
      <c r="K93" s="26"/>
    </row>
    <row r="94" spans="1:11" x14ac:dyDescent="0.25">
      <c r="A94" s="25">
        <v>300</v>
      </c>
      <c r="B94" s="9">
        <v>50</v>
      </c>
      <c r="C94" s="9" t="s">
        <v>175</v>
      </c>
      <c r="D94" s="18">
        <v>36526</v>
      </c>
      <c r="E94" s="18"/>
      <c r="F94" s="9" t="s">
        <v>77</v>
      </c>
      <c r="G94" s="9">
        <v>91</v>
      </c>
      <c r="H94" s="9">
        <v>52</v>
      </c>
      <c r="I94" s="9" t="s">
        <v>160</v>
      </c>
      <c r="J94" s="18">
        <v>36526</v>
      </c>
      <c r="K94" s="26"/>
    </row>
    <row r="95" spans="1:11" x14ac:dyDescent="0.25">
      <c r="A95" s="25">
        <v>553</v>
      </c>
      <c r="B95" s="9">
        <v>711</v>
      </c>
      <c r="C95" s="9" t="s">
        <v>665</v>
      </c>
      <c r="D95" s="18">
        <v>42461</v>
      </c>
      <c r="E95" s="9"/>
      <c r="F95" s="9" t="s">
        <v>97</v>
      </c>
      <c r="G95" s="9">
        <v>108</v>
      </c>
      <c r="H95" s="9">
        <v>192</v>
      </c>
      <c r="I95" s="9" t="s">
        <v>144</v>
      </c>
      <c r="J95" s="18">
        <v>36526</v>
      </c>
      <c r="K95" s="27"/>
    </row>
    <row r="96" spans="1:11" x14ac:dyDescent="0.25">
      <c r="A96" s="25">
        <v>379</v>
      </c>
      <c r="B96" s="9">
        <v>249</v>
      </c>
      <c r="C96" s="9" t="s">
        <v>118</v>
      </c>
      <c r="D96" s="18">
        <v>36526</v>
      </c>
      <c r="E96" s="18"/>
      <c r="F96" s="9" t="s">
        <v>74</v>
      </c>
      <c r="G96" s="9">
        <v>360</v>
      </c>
      <c r="H96" s="9">
        <v>251</v>
      </c>
      <c r="I96" s="9" t="s">
        <v>102</v>
      </c>
      <c r="J96" s="18">
        <v>36526</v>
      </c>
      <c r="K96" s="26"/>
    </row>
    <row r="97" spans="1:11" x14ac:dyDescent="0.25">
      <c r="A97" s="25">
        <v>376</v>
      </c>
      <c r="B97" s="9">
        <v>166</v>
      </c>
      <c r="C97" s="9" t="s">
        <v>119</v>
      </c>
      <c r="D97" s="18">
        <v>36526</v>
      </c>
      <c r="E97" s="18"/>
      <c r="F97" s="9" t="s">
        <v>85</v>
      </c>
      <c r="G97" s="9">
        <v>229</v>
      </c>
      <c r="H97" s="9">
        <v>167</v>
      </c>
      <c r="I97" s="9" t="s">
        <v>84</v>
      </c>
      <c r="J97" s="18">
        <v>36526</v>
      </c>
      <c r="K97" s="26"/>
    </row>
    <row r="98" spans="1:11" x14ac:dyDescent="0.25">
      <c r="A98" s="25">
        <v>152</v>
      </c>
      <c r="B98" s="9">
        <v>319</v>
      </c>
      <c r="C98" s="9" t="s">
        <v>263</v>
      </c>
      <c r="D98" s="18">
        <v>36526</v>
      </c>
      <c r="E98" s="18"/>
      <c r="F98" s="9" t="s">
        <v>80</v>
      </c>
      <c r="G98" s="9">
        <v>350</v>
      </c>
      <c r="H98" s="9">
        <v>321</v>
      </c>
      <c r="I98" s="9" t="s">
        <v>94</v>
      </c>
      <c r="J98" s="18">
        <v>36526</v>
      </c>
      <c r="K98" s="26"/>
    </row>
    <row r="99" spans="1:11" x14ac:dyDescent="0.25">
      <c r="A99" s="25">
        <v>76</v>
      </c>
      <c r="B99" s="9">
        <v>38</v>
      </c>
      <c r="C99" s="9" t="s">
        <v>307</v>
      </c>
      <c r="D99" s="18">
        <v>36526</v>
      </c>
      <c r="E99" s="18"/>
      <c r="F99" s="9" t="s">
        <v>77</v>
      </c>
      <c r="G99" s="9">
        <v>126</v>
      </c>
      <c r="H99" s="9">
        <v>41</v>
      </c>
      <c r="I99" s="9" t="s">
        <v>128</v>
      </c>
      <c r="J99" s="18">
        <v>36526</v>
      </c>
      <c r="K99" s="26"/>
    </row>
    <row r="100" spans="1:11" x14ac:dyDescent="0.25">
      <c r="A100" s="25">
        <v>199</v>
      </c>
      <c r="B100" s="9">
        <v>203</v>
      </c>
      <c r="C100" s="9" t="s">
        <v>241</v>
      </c>
      <c r="D100" s="18">
        <v>36526</v>
      </c>
      <c r="E100" s="18"/>
      <c r="F100" s="9" t="s">
        <v>97</v>
      </c>
      <c r="G100" s="9">
        <v>403</v>
      </c>
      <c r="H100" s="9">
        <v>207</v>
      </c>
      <c r="I100" s="9" t="s">
        <v>96</v>
      </c>
      <c r="J100" s="18">
        <v>36526</v>
      </c>
      <c r="K100" s="26"/>
    </row>
    <row r="101" spans="1:11" x14ac:dyDescent="0.25">
      <c r="A101" s="25">
        <v>372</v>
      </c>
      <c r="B101" s="9">
        <v>113</v>
      </c>
      <c r="C101" s="9" t="s">
        <v>122</v>
      </c>
      <c r="D101" s="18">
        <v>36526</v>
      </c>
      <c r="E101" s="18"/>
      <c r="F101" s="9" t="s">
        <v>88</v>
      </c>
      <c r="G101" s="9">
        <v>154</v>
      </c>
      <c r="H101" s="9">
        <v>115</v>
      </c>
      <c r="I101" s="9" t="s">
        <v>113</v>
      </c>
      <c r="J101" s="18">
        <v>36526</v>
      </c>
      <c r="K101" s="26"/>
    </row>
    <row r="102" spans="1:11" x14ac:dyDescent="0.25">
      <c r="A102" s="25">
        <v>346</v>
      </c>
      <c r="B102" s="9">
        <v>202</v>
      </c>
      <c r="C102" s="9" t="s">
        <v>141</v>
      </c>
      <c r="D102" s="18">
        <v>36526</v>
      </c>
      <c r="E102" s="18"/>
      <c r="F102" s="9" t="s">
        <v>97</v>
      </c>
      <c r="G102" s="9">
        <v>403</v>
      </c>
      <c r="H102" s="9">
        <v>207</v>
      </c>
      <c r="I102" s="9" t="s">
        <v>96</v>
      </c>
      <c r="J102" s="18">
        <v>36526</v>
      </c>
      <c r="K102" s="26"/>
    </row>
    <row r="103" spans="1:11" x14ac:dyDescent="0.25">
      <c r="A103" s="25">
        <v>29</v>
      </c>
      <c r="B103" s="9">
        <v>383</v>
      </c>
      <c r="C103" s="9" t="s">
        <v>334</v>
      </c>
      <c r="D103" s="18">
        <v>36526</v>
      </c>
      <c r="E103" s="18"/>
      <c r="F103" s="9" t="s">
        <v>100</v>
      </c>
      <c r="G103" s="9">
        <v>292</v>
      </c>
      <c r="H103" s="9">
        <v>384</v>
      </c>
      <c r="I103" s="9" t="s">
        <v>166</v>
      </c>
      <c r="J103" s="18">
        <v>36526</v>
      </c>
      <c r="K103" s="26"/>
    </row>
    <row r="104" spans="1:11" x14ac:dyDescent="0.25">
      <c r="A104" s="25">
        <v>51</v>
      </c>
      <c r="B104" s="9">
        <v>326</v>
      </c>
      <c r="C104" s="9" t="s">
        <v>321</v>
      </c>
      <c r="D104" s="18">
        <v>36526</v>
      </c>
      <c r="E104" s="18"/>
      <c r="F104" s="9" t="s">
        <v>80</v>
      </c>
      <c r="G104" s="9">
        <v>314</v>
      </c>
      <c r="H104" s="9">
        <v>327</v>
      </c>
      <c r="I104" s="9" t="s">
        <v>150</v>
      </c>
      <c r="J104" s="18">
        <v>36526</v>
      </c>
      <c r="K104" s="26"/>
    </row>
    <row r="105" spans="1:11" x14ac:dyDescent="0.25">
      <c r="A105" s="25">
        <v>3</v>
      </c>
      <c r="B105" s="9">
        <v>102</v>
      </c>
      <c r="C105" s="9" t="s">
        <v>348</v>
      </c>
      <c r="D105" s="18">
        <v>36526</v>
      </c>
      <c r="E105" s="18"/>
      <c r="F105" s="9" t="s">
        <v>88</v>
      </c>
      <c r="G105" s="9">
        <v>62</v>
      </c>
      <c r="H105" s="9">
        <v>105</v>
      </c>
      <c r="I105" s="9" t="s">
        <v>182</v>
      </c>
      <c r="J105" s="18">
        <v>36526</v>
      </c>
      <c r="K105" s="26"/>
    </row>
    <row r="106" spans="1:11" x14ac:dyDescent="0.25">
      <c r="A106" s="25">
        <v>189</v>
      </c>
      <c r="B106" s="9">
        <v>344</v>
      </c>
      <c r="C106" s="9" t="s">
        <v>244</v>
      </c>
      <c r="D106" s="18">
        <v>36526</v>
      </c>
      <c r="E106" s="18"/>
      <c r="F106" s="9" t="s">
        <v>80</v>
      </c>
      <c r="G106" s="9">
        <v>252</v>
      </c>
      <c r="H106" s="9">
        <v>347</v>
      </c>
      <c r="I106" s="9" t="s">
        <v>79</v>
      </c>
      <c r="J106" s="18">
        <v>36526</v>
      </c>
      <c r="K106" s="26"/>
    </row>
    <row r="107" spans="1:11" x14ac:dyDescent="0.25">
      <c r="A107" s="25">
        <v>65</v>
      </c>
      <c r="B107" s="9">
        <v>63</v>
      </c>
      <c r="C107" s="9" t="s">
        <v>314</v>
      </c>
      <c r="D107" s="18">
        <v>36526</v>
      </c>
      <c r="E107" s="18"/>
      <c r="F107" s="9" t="s">
        <v>77</v>
      </c>
      <c r="G107" s="9">
        <v>260</v>
      </c>
      <c r="H107" s="9">
        <v>67</v>
      </c>
      <c r="I107" s="9" t="s">
        <v>92</v>
      </c>
      <c r="J107" s="18">
        <v>36526</v>
      </c>
      <c r="K107" s="26"/>
    </row>
    <row r="108" spans="1:11" x14ac:dyDescent="0.25">
      <c r="A108" s="25">
        <v>7</v>
      </c>
      <c r="B108" s="9">
        <v>201</v>
      </c>
      <c r="C108" s="9" t="s">
        <v>346</v>
      </c>
      <c r="D108" s="18">
        <v>36526</v>
      </c>
      <c r="E108" s="18"/>
      <c r="F108" s="9" t="s">
        <v>97</v>
      </c>
      <c r="G108" s="9">
        <v>403</v>
      </c>
      <c r="H108" s="9">
        <v>207</v>
      </c>
      <c r="I108" s="9" t="s">
        <v>96</v>
      </c>
      <c r="J108" s="18">
        <v>36526</v>
      </c>
      <c r="K108" s="26"/>
    </row>
    <row r="109" spans="1:11" x14ac:dyDescent="0.25">
      <c r="A109" s="25">
        <v>146</v>
      </c>
      <c r="B109" s="9">
        <v>37</v>
      </c>
      <c r="C109" s="9" t="s">
        <v>268</v>
      </c>
      <c r="D109" s="18">
        <v>36526</v>
      </c>
      <c r="E109" s="18"/>
      <c r="F109" s="9" t="s">
        <v>77</v>
      </c>
      <c r="G109" s="9">
        <v>126</v>
      </c>
      <c r="H109" s="9">
        <v>41</v>
      </c>
      <c r="I109" s="9" t="s">
        <v>128</v>
      </c>
      <c r="J109" s="18">
        <v>36526</v>
      </c>
      <c r="K109" s="26"/>
    </row>
    <row r="110" spans="1:11" x14ac:dyDescent="0.25">
      <c r="A110" s="25">
        <v>98</v>
      </c>
      <c r="B110" s="9">
        <v>382</v>
      </c>
      <c r="C110" s="9" t="s">
        <v>296</v>
      </c>
      <c r="D110" s="18">
        <v>36526</v>
      </c>
      <c r="E110" s="18"/>
      <c r="F110" s="9" t="s">
        <v>100</v>
      </c>
      <c r="G110" s="9">
        <v>292</v>
      </c>
      <c r="H110" s="9">
        <v>384</v>
      </c>
      <c r="I110" s="9" t="s">
        <v>166</v>
      </c>
      <c r="J110" s="18">
        <v>36526</v>
      </c>
      <c r="K110" s="26"/>
    </row>
    <row r="111" spans="1:11" x14ac:dyDescent="0.25">
      <c r="A111" s="25">
        <v>207</v>
      </c>
      <c r="B111" s="9">
        <v>85</v>
      </c>
      <c r="C111" s="9" t="s">
        <v>236</v>
      </c>
      <c r="D111" s="18">
        <v>36526</v>
      </c>
      <c r="E111" s="18"/>
      <c r="F111" s="9" t="s">
        <v>109</v>
      </c>
      <c r="G111" s="9">
        <v>248</v>
      </c>
      <c r="H111" s="9">
        <v>86</v>
      </c>
      <c r="I111" s="9" t="s">
        <v>108</v>
      </c>
      <c r="J111" s="18">
        <v>36526</v>
      </c>
      <c r="K111" s="26"/>
    </row>
    <row r="112" spans="1:11" x14ac:dyDescent="0.25">
      <c r="A112" s="25">
        <v>267</v>
      </c>
      <c r="B112" s="9">
        <v>343</v>
      </c>
      <c r="C112" s="9" t="s">
        <v>199</v>
      </c>
      <c r="D112" s="18">
        <v>36526</v>
      </c>
      <c r="E112" s="18"/>
      <c r="F112" s="9" t="s">
        <v>80</v>
      </c>
      <c r="G112" s="9">
        <v>252</v>
      </c>
      <c r="H112" s="9">
        <v>347</v>
      </c>
      <c r="I112" s="9" t="s">
        <v>79</v>
      </c>
      <c r="J112" s="18">
        <v>36526</v>
      </c>
      <c r="K112" s="26"/>
    </row>
    <row r="113" spans="1:11" x14ac:dyDescent="0.25">
      <c r="A113" s="25">
        <v>9</v>
      </c>
      <c r="B113" s="9">
        <v>216</v>
      </c>
      <c r="C113" s="9" t="s">
        <v>344</v>
      </c>
      <c r="D113" s="18">
        <v>36526</v>
      </c>
      <c r="E113" s="18"/>
      <c r="F113" s="9" t="s">
        <v>97</v>
      </c>
      <c r="G113" s="9">
        <v>202</v>
      </c>
      <c r="H113" s="9">
        <v>218</v>
      </c>
      <c r="I113" s="9" t="s">
        <v>115</v>
      </c>
      <c r="J113" s="18">
        <v>36526</v>
      </c>
      <c r="K113" s="26"/>
    </row>
    <row r="114" spans="1:11" x14ac:dyDescent="0.25">
      <c r="A114" s="25">
        <v>293</v>
      </c>
      <c r="B114" s="9">
        <v>318</v>
      </c>
      <c r="C114" s="9" t="s">
        <v>180</v>
      </c>
      <c r="D114" s="18">
        <v>36526</v>
      </c>
      <c r="E114" s="18"/>
      <c r="F114" s="9" t="s">
        <v>80</v>
      </c>
      <c r="G114" s="9">
        <v>350</v>
      </c>
      <c r="H114" s="9">
        <v>321</v>
      </c>
      <c r="I114" s="9" t="s">
        <v>94</v>
      </c>
      <c r="J114" s="18">
        <v>36526</v>
      </c>
      <c r="K114" s="26"/>
    </row>
    <row r="115" spans="1:11" x14ac:dyDescent="0.25">
      <c r="A115" s="25">
        <v>238</v>
      </c>
      <c r="B115" s="9">
        <v>101</v>
      </c>
      <c r="C115" s="9" t="s">
        <v>217</v>
      </c>
      <c r="D115" s="18">
        <v>36526</v>
      </c>
      <c r="E115" s="18"/>
      <c r="F115" s="9" t="s">
        <v>88</v>
      </c>
      <c r="G115" s="9">
        <v>62</v>
      </c>
      <c r="H115" s="9">
        <v>105</v>
      </c>
      <c r="I115" s="9" t="s">
        <v>182</v>
      </c>
      <c r="J115" s="18">
        <v>36526</v>
      </c>
      <c r="K115" s="26"/>
    </row>
    <row r="116" spans="1:11" x14ac:dyDescent="0.25">
      <c r="A116" s="25">
        <v>371</v>
      </c>
      <c r="B116" s="9">
        <v>317</v>
      </c>
      <c r="C116" s="9" t="s">
        <v>123</v>
      </c>
      <c r="D116" s="18">
        <v>36526</v>
      </c>
      <c r="E116" s="18"/>
      <c r="F116" s="9" t="s">
        <v>80</v>
      </c>
      <c r="G116" s="9">
        <v>350</v>
      </c>
      <c r="H116" s="9">
        <v>321</v>
      </c>
      <c r="I116" s="9" t="s">
        <v>94</v>
      </c>
      <c r="J116" s="18">
        <v>36526</v>
      </c>
      <c r="K116" s="26"/>
    </row>
    <row r="117" spans="1:11" x14ac:dyDescent="0.25">
      <c r="A117" s="25">
        <v>19</v>
      </c>
      <c r="B117" s="9">
        <v>264</v>
      </c>
      <c r="C117" s="9" t="s">
        <v>339</v>
      </c>
      <c r="D117" s="18">
        <v>36526</v>
      </c>
      <c r="E117" s="18"/>
      <c r="F117" s="9" t="s">
        <v>74</v>
      </c>
      <c r="G117" s="9">
        <v>361</v>
      </c>
      <c r="H117" s="9">
        <v>266</v>
      </c>
      <c r="I117" s="9" t="s">
        <v>173</v>
      </c>
      <c r="J117" s="18">
        <v>36526</v>
      </c>
      <c r="K117" s="26"/>
    </row>
    <row r="118" spans="1:11" x14ac:dyDescent="0.25">
      <c r="A118" s="25">
        <v>321</v>
      </c>
      <c r="B118" s="9">
        <v>190</v>
      </c>
      <c r="C118" s="9" t="s">
        <v>157</v>
      </c>
      <c r="D118" s="18">
        <v>36526</v>
      </c>
      <c r="E118" s="18"/>
      <c r="F118" s="9" t="s">
        <v>97</v>
      </c>
      <c r="G118" s="9">
        <v>108</v>
      </c>
      <c r="H118" s="9">
        <v>192</v>
      </c>
      <c r="I118" s="9" t="s">
        <v>144</v>
      </c>
      <c r="J118" s="18">
        <v>36526</v>
      </c>
      <c r="K118" s="26"/>
    </row>
    <row r="119" spans="1:11" x14ac:dyDescent="0.25">
      <c r="A119" s="25">
        <v>305</v>
      </c>
      <c r="B119" s="9">
        <v>367</v>
      </c>
      <c r="C119" s="9" t="s">
        <v>172</v>
      </c>
      <c r="D119" s="18">
        <v>36526</v>
      </c>
      <c r="E119" s="18"/>
      <c r="F119" s="9" t="s">
        <v>100</v>
      </c>
      <c r="G119" s="9">
        <v>147</v>
      </c>
      <c r="H119" s="9">
        <v>368</v>
      </c>
      <c r="I119" s="9" t="s">
        <v>99</v>
      </c>
      <c r="J119" s="18">
        <v>36526</v>
      </c>
      <c r="K119" s="26"/>
    </row>
    <row r="120" spans="1:11" x14ac:dyDescent="0.25">
      <c r="A120" s="25">
        <v>201</v>
      </c>
      <c r="B120" s="9">
        <v>303</v>
      </c>
      <c r="C120" s="9" t="s">
        <v>240</v>
      </c>
      <c r="D120" s="18">
        <v>36526</v>
      </c>
      <c r="E120" s="18"/>
      <c r="F120" s="9" t="s">
        <v>80</v>
      </c>
      <c r="G120" s="9">
        <v>404</v>
      </c>
      <c r="H120" s="9">
        <v>305</v>
      </c>
      <c r="I120" s="9" t="s">
        <v>125</v>
      </c>
      <c r="J120" s="18">
        <v>36526</v>
      </c>
      <c r="K120" s="26"/>
    </row>
    <row r="121" spans="1:11" x14ac:dyDescent="0.25">
      <c r="A121" s="25">
        <v>151</v>
      </c>
      <c r="B121" s="9">
        <v>215</v>
      </c>
      <c r="C121" s="9" t="s">
        <v>264</v>
      </c>
      <c r="D121" s="18">
        <v>36526</v>
      </c>
      <c r="E121" s="18"/>
      <c r="F121" s="9" t="s">
        <v>97</v>
      </c>
      <c r="G121" s="9">
        <v>202</v>
      </c>
      <c r="H121" s="9">
        <v>218</v>
      </c>
      <c r="I121" s="9" t="s">
        <v>115</v>
      </c>
      <c r="J121" s="18">
        <v>36526</v>
      </c>
      <c r="K121" s="26"/>
    </row>
    <row r="122" spans="1:11" x14ac:dyDescent="0.25">
      <c r="A122" s="25">
        <v>66</v>
      </c>
      <c r="B122" s="9">
        <v>121</v>
      </c>
      <c r="C122" s="9" t="s">
        <v>313</v>
      </c>
      <c r="D122" s="18">
        <v>36526</v>
      </c>
      <c r="E122" s="18"/>
      <c r="F122" s="9" t="s">
        <v>88</v>
      </c>
      <c r="G122" s="9">
        <v>261</v>
      </c>
      <c r="H122" s="9">
        <v>123</v>
      </c>
      <c r="I122" s="9" t="s">
        <v>90</v>
      </c>
      <c r="J122" s="18">
        <v>36526</v>
      </c>
      <c r="K122" s="26"/>
    </row>
    <row r="123" spans="1:11" x14ac:dyDescent="0.25">
      <c r="A123" s="25">
        <v>37</v>
      </c>
      <c r="B123" s="9">
        <v>165</v>
      </c>
      <c r="C123" s="9" t="s">
        <v>329</v>
      </c>
      <c r="D123" s="18">
        <v>36526</v>
      </c>
      <c r="E123" s="18"/>
      <c r="F123" s="9" t="s">
        <v>85</v>
      </c>
      <c r="G123" s="9">
        <v>229</v>
      </c>
      <c r="H123" s="9">
        <v>167</v>
      </c>
      <c r="I123" s="9" t="s">
        <v>84</v>
      </c>
      <c r="J123" s="18">
        <v>36526</v>
      </c>
      <c r="K123" s="26"/>
    </row>
    <row r="124" spans="1:11" x14ac:dyDescent="0.25">
      <c r="A124" s="25">
        <v>558</v>
      </c>
      <c r="B124" s="9">
        <v>714</v>
      </c>
      <c r="C124" s="9" t="s">
        <v>641</v>
      </c>
      <c r="D124" s="18">
        <v>43556</v>
      </c>
      <c r="E124" s="9"/>
      <c r="F124" s="9" t="s">
        <v>97</v>
      </c>
      <c r="G124" s="9">
        <v>333</v>
      </c>
      <c r="H124" s="9">
        <v>234</v>
      </c>
      <c r="I124" s="9" t="s">
        <v>136</v>
      </c>
      <c r="J124" s="18">
        <v>43556</v>
      </c>
      <c r="K124" s="27"/>
    </row>
    <row r="125" spans="1:11" x14ac:dyDescent="0.25">
      <c r="A125" s="25">
        <v>291</v>
      </c>
      <c r="B125" s="9">
        <v>290</v>
      </c>
      <c r="C125" s="9" t="s">
        <v>181</v>
      </c>
      <c r="D125" s="18">
        <v>36526</v>
      </c>
      <c r="E125" s="18"/>
      <c r="F125" s="9" t="s">
        <v>80</v>
      </c>
      <c r="G125" s="9">
        <v>79</v>
      </c>
      <c r="H125" s="9">
        <v>291</v>
      </c>
      <c r="I125" s="9" t="s">
        <v>168</v>
      </c>
      <c r="J125" s="18">
        <v>36526</v>
      </c>
      <c r="K125" s="26"/>
    </row>
    <row r="126" spans="1:11" x14ac:dyDescent="0.25">
      <c r="A126" s="25">
        <v>347</v>
      </c>
      <c r="B126" s="9">
        <v>302</v>
      </c>
      <c r="C126" s="9" t="s">
        <v>140</v>
      </c>
      <c r="D126" s="18">
        <v>36526</v>
      </c>
      <c r="E126" s="18"/>
      <c r="F126" s="9" t="s">
        <v>80</v>
      </c>
      <c r="G126" s="9">
        <v>404</v>
      </c>
      <c r="H126" s="9">
        <v>305</v>
      </c>
      <c r="I126" s="9" t="s">
        <v>125</v>
      </c>
      <c r="J126" s="18">
        <v>36526</v>
      </c>
      <c r="K126" s="26"/>
    </row>
    <row r="127" spans="1:11" x14ac:dyDescent="0.25">
      <c r="A127" s="25">
        <v>288</v>
      </c>
      <c r="B127" s="9">
        <v>36</v>
      </c>
      <c r="C127" s="9" t="s">
        <v>184</v>
      </c>
      <c r="D127" s="18">
        <v>36526</v>
      </c>
      <c r="E127" s="18"/>
      <c r="F127" s="9" t="s">
        <v>77</v>
      </c>
      <c r="G127" s="9">
        <v>126</v>
      </c>
      <c r="H127" s="9">
        <v>41</v>
      </c>
      <c r="I127" s="9" t="s">
        <v>128</v>
      </c>
      <c r="J127" s="18">
        <v>36526</v>
      </c>
      <c r="K127" s="26"/>
    </row>
    <row r="128" spans="1:11" x14ac:dyDescent="0.25">
      <c r="A128" s="25">
        <v>174</v>
      </c>
      <c r="B128" s="9">
        <v>338</v>
      </c>
      <c r="C128" s="9" t="s">
        <v>252</v>
      </c>
      <c r="D128" s="18">
        <v>36526</v>
      </c>
      <c r="E128" s="18"/>
      <c r="F128" s="9" t="s">
        <v>80</v>
      </c>
      <c r="G128" s="9">
        <v>38</v>
      </c>
      <c r="H128" s="9">
        <v>339</v>
      </c>
      <c r="I128" s="9" t="s">
        <v>82</v>
      </c>
      <c r="J128" s="18">
        <v>36526</v>
      </c>
      <c r="K128" s="26"/>
    </row>
    <row r="129" spans="1:11" x14ac:dyDescent="0.25">
      <c r="A129" s="25">
        <v>270</v>
      </c>
      <c r="B129" s="9">
        <v>248</v>
      </c>
      <c r="C129" s="9" t="s">
        <v>197</v>
      </c>
      <c r="D129" s="18">
        <v>36526</v>
      </c>
      <c r="E129" s="18"/>
      <c r="F129" s="9" t="s">
        <v>74</v>
      </c>
      <c r="G129" s="9">
        <v>360</v>
      </c>
      <c r="H129" s="9">
        <v>251</v>
      </c>
      <c r="I129" s="9" t="s">
        <v>102</v>
      </c>
      <c r="J129" s="18">
        <v>36526</v>
      </c>
      <c r="K129" s="26"/>
    </row>
    <row r="130" spans="1:11" x14ac:dyDescent="0.25">
      <c r="A130" s="25">
        <v>148</v>
      </c>
      <c r="B130" s="9">
        <v>200</v>
      </c>
      <c r="C130" s="9" t="s">
        <v>267</v>
      </c>
      <c r="D130" s="18">
        <v>36526</v>
      </c>
      <c r="E130" s="18"/>
      <c r="F130" s="9" t="s">
        <v>97</v>
      </c>
      <c r="G130" s="9">
        <v>403</v>
      </c>
      <c r="H130" s="9">
        <v>207</v>
      </c>
      <c r="I130" s="9" t="s">
        <v>96</v>
      </c>
      <c r="J130" s="18">
        <v>36526</v>
      </c>
      <c r="K130" s="26"/>
    </row>
    <row r="131" spans="1:11" x14ac:dyDescent="0.25">
      <c r="A131" s="25">
        <v>251</v>
      </c>
      <c r="B131" s="9">
        <v>337</v>
      </c>
      <c r="C131" s="9" t="s">
        <v>206</v>
      </c>
      <c r="D131" s="18">
        <v>36526</v>
      </c>
      <c r="E131" s="18"/>
      <c r="F131" s="9" t="s">
        <v>80</v>
      </c>
      <c r="G131" s="9">
        <v>38</v>
      </c>
      <c r="H131" s="9">
        <v>339</v>
      </c>
      <c r="I131" s="9" t="s">
        <v>82</v>
      </c>
      <c r="J131" s="18">
        <v>36526</v>
      </c>
      <c r="K131" s="26"/>
    </row>
    <row r="132" spans="1:11" x14ac:dyDescent="0.25">
      <c r="A132" s="25">
        <v>216</v>
      </c>
      <c r="B132" s="9">
        <v>100</v>
      </c>
      <c r="C132" s="9" t="s">
        <v>230</v>
      </c>
      <c r="D132" s="18">
        <v>36526</v>
      </c>
      <c r="E132" s="18"/>
      <c r="F132" s="9" t="s">
        <v>88</v>
      </c>
      <c r="G132" s="9">
        <v>62</v>
      </c>
      <c r="H132" s="9">
        <v>105</v>
      </c>
      <c r="I132" s="9" t="s">
        <v>182</v>
      </c>
      <c r="J132" s="18">
        <v>36526</v>
      </c>
      <c r="K132" s="26"/>
    </row>
    <row r="133" spans="1:11" x14ac:dyDescent="0.25">
      <c r="A133" s="25">
        <v>383</v>
      </c>
      <c r="B133" s="9">
        <v>366</v>
      </c>
      <c r="C133" s="9" t="s">
        <v>117</v>
      </c>
      <c r="D133" s="18">
        <v>36526</v>
      </c>
      <c r="E133" s="18"/>
      <c r="F133" s="9" t="s">
        <v>100</v>
      </c>
      <c r="G133" s="9">
        <v>147</v>
      </c>
      <c r="H133" s="9">
        <v>368</v>
      </c>
      <c r="I133" s="9" t="s">
        <v>99</v>
      </c>
      <c r="J133" s="18">
        <v>36526</v>
      </c>
      <c r="K133" s="26"/>
    </row>
    <row r="134" spans="1:11" x14ac:dyDescent="0.25">
      <c r="A134" s="25">
        <v>8</v>
      </c>
      <c r="B134" s="9">
        <v>301</v>
      </c>
      <c r="C134" s="9" t="s">
        <v>345</v>
      </c>
      <c r="D134" s="18">
        <v>36526</v>
      </c>
      <c r="E134" s="18"/>
      <c r="F134" s="9" t="s">
        <v>80</v>
      </c>
      <c r="G134" s="9">
        <v>404</v>
      </c>
      <c r="H134" s="9">
        <v>305</v>
      </c>
      <c r="I134" s="9" t="s">
        <v>125</v>
      </c>
      <c r="J134" s="18">
        <v>36526</v>
      </c>
      <c r="K134" s="26"/>
    </row>
    <row r="135" spans="1:11" x14ac:dyDescent="0.25">
      <c r="A135" s="25">
        <v>60</v>
      </c>
      <c r="B135" s="9">
        <v>189</v>
      </c>
      <c r="C135" s="9" t="s">
        <v>316</v>
      </c>
      <c r="D135" s="18">
        <v>36526</v>
      </c>
      <c r="E135" s="18"/>
      <c r="F135" s="9" t="s">
        <v>97</v>
      </c>
      <c r="G135" s="9">
        <v>108</v>
      </c>
      <c r="H135" s="9">
        <v>192</v>
      </c>
      <c r="I135" s="9" t="s">
        <v>144</v>
      </c>
      <c r="J135" s="18">
        <v>36526</v>
      </c>
      <c r="K135" s="26"/>
    </row>
    <row r="136" spans="1:11" x14ac:dyDescent="0.25">
      <c r="A136" s="25">
        <v>182</v>
      </c>
      <c r="B136" s="9">
        <v>311</v>
      </c>
      <c r="C136" s="9" t="s">
        <v>639</v>
      </c>
      <c r="D136" s="18">
        <v>36526</v>
      </c>
      <c r="E136" s="18"/>
      <c r="F136" s="9" t="s">
        <v>80</v>
      </c>
      <c r="G136" s="9">
        <v>350</v>
      </c>
      <c r="H136" s="9">
        <v>321</v>
      </c>
      <c r="I136" s="9" t="s">
        <v>94</v>
      </c>
      <c r="J136" s="18">
        <v>36526</v>
      </c>
      <c r="K136" s="26"/>
    </row>
    <row r="137" spans="1:11" x14ac:dyDescent="0.25">
      <c r="A137" s="25">
        <v>242</v>
      </c>
      <c r="B137" s="9">
        <v>381</v>
      </c>
      <c r="C137" s="9" t="s">
        <v>213</v>
      </c>
      <c r="D137" s="18">
        <v>36526</v>
      </c>
      <c r="E137" s="18"/>
      <c r="F137" s="9" t="s">
        <v>100</v>
      </c>
      <c r="G137" s="9">
        <v>292</v>
      </c>
      <c r="H137" s="9">
        <v>384</v>
      </c>
      <c r="I137" s="9" t="s">
        <v>166</v>
      </c>
      <c r="J137" s="18">
        <v>36526</v>
      </c>
      <c r="K137" s="26"/>
    </row>
    <row r="138" spans="1:11" x14ac:dyDescent="0.25">
      <c r="A138" s="25">
        <v>204</v>
      </c>
      <c r="B138" s="9">
        <v>62</v>
      </c>
      <c r="C138" s="9" t="s">
        <v>238</v>
      </c>
      <c r="D138" s="18">
        <v>36526</v>
      </c>
      <c r="E138" s="18"/>
      <c r="F138" s="9" t="s">
        <v>77</v>
      </c>
      <c r="G138" s="9">
        <v>260</v>
      </c>
      <c r="H138" s="9">
        <v>67</v>
      </c>
      <c r="I138" s="9" t="s">
        <v>92</v>
      </c>
      <c r="J138" s="18">
        <v>36526</v>
      </c>
      <c r="K138" s="26"/>
    </row>
    <row r="139" spans="1:11" x14ac:dyDescent="0.25">
      <c r="A139" s="25">
        <v>227</v>
      </c>
      <c r="B139" s="9">
        <v>136</v>
      </c>
      <c r="C139" s="9" t="s">
        <v>222</v>
      </c>
      <c r="D139" s="18">
        <v>36526</v>
      </c>
      <c r="E139" s="18"/>
      <c r="F139" s="9" t="s">
        <v>88</v>
      </c>
      <c r="G139" s="9">
        <v>186</v>
      </c>
      <c r="H139" s="9">
        <v>140</v>
      </c>
      <c r="I139" s="9" t="s">
        <v>120</v>
      </c>
      <c r="J139" s="18">
        <v>36526</v>
      </c>
      <c r="K139" s="26"/>
    </row>
    <row r="140" spans="1:11" x14ac:dyDescent="0.25">
      <c r="A140" s="25">
        <v>308</v>
      </c>
      <c r="B140" s="9">
        <v>380</v>
      </c>
      <c r="C140" s="9" t="s">
        <v>167</v>
      </c>
      <c r="D140" s="18">
        <v>36526</v>
      </c>
      <c r="E140" s="18"/>
      <c r="F140" s="9" t="s">
        <v>100</v>
      </c>
      <c r="G140" s="9">
        <v>292</v>
      </c>
      <c r="H140" s="9">
        <v>384</v>
      </c>
      <c r="I140" s="9" t="s">
        <v>166</v>
      </c>
      <c r="J140" s="18">
        <v>36526</v>
      </c>
      <c r="K140" s="26"/>
    </row>
    <row r="141" spans="1:11" x14ac:dyDescent="0.25">
      <c r="A141" s="25">
        <v>149</v>
      </c>
      <c r="B141" s="9">
        <v>300</v>
      </c>
      <c r="C141" s="9" t="s">
        <v>266</v>
      </c>
      <c r="D141" s="18">
        <v>36526</v>
      </c>
      <c r="E141" s="18"/>
      <c r="F141" s="9" t="s">
        <v>80</v>
      </c>
      <c r="G141" s="9">
        <v>404</v>
      </c>
      <c r="H141" s="9">
        <v>305</v>
      </c>
      <c r="I141" s="9" t="s">
        <v>125</v>
      </c>
      <c r="J141" s="18">
        <v>36526</v>
      </c>
      <c r="K141" s="26"/>
    </row>
    <row r="142" spans="1:11" x14ac:dyDescent="0.25">
      <c r="A142" s="25">
        <v>168</v>
      </c>
      <c r="B142" s="9">
        <v>315</v>
      </c>
      <c r="C142" s="9" t="s">
        <v>256</v>
      </c>
      <c r="D142" s="18">
        <v>36526</v>
      </c>
      <c r="E142" s="18"/>
      <c r="F142" s="9" t="s">
        <v>80</v>
      </c>
      <c r="G142" s="9">
        <v>350</v>
      </c>
      <c r="H142" s="9">
        <v>321</v>
      </c>
      <c r="I142" s="9" t="s">
        <v>94</v>
      </c>
      <c r="J142" s="18">
        <v>36526</v>
      </c>
      <c r="K142" s="26"/>
    </row>
    <row r="143" spans="1:11" x14ac:dyDescent="0.25">
      <c r="A143" s="25">
        <v>312</v>
      </c>
      <c r="B143" s="9">
        <v>223</v>
      </c>
      <c r="C143" s="9" t="s">
        <v>163</v>
      </c>
      <c r="D143" s="18">
        <v>36526</v>
      </c>
      <c r="E143" s="18"/>
      <c r="F143" s="9" t="s">
        <v>97</v>
      </c>
      <c r="G143" s="9">
        <v>373</v>
      </c>
      <c r="H143" s="9">
        <v>226</v>
      </c>
      <c r="I143" s="9" t="s">
        <v>111</v>
      </c>
      <c r="J143" s="18">
        <v>36526</v>
      </c>
      <c r="K143" s="26"/>
    </row>
    <row r="144" spans="1:11" x14ac:dyDescent="0.25">
      <c r="A144" s="25">
        <v>393</v>
      </c>
      <c r="B144" s="9">
        <v>336</v>
      </c>
      <c r="C144" s="9" t="s">
        <v>105</v>
      </c>
      <c r="D144" s="18">
        <v>36526</v>
      </c>
      <c r="E144" s="18"/>
      <c r="F144" s="9" t="s">
        <v>80</v>
      </c>
      <c r="G144" s="9">
        <v>38</v>
      </c>
      <c r="H144" s="9">
        <v>339</v>
      </c>
      <c r="I144" s="9" t="s">
        <v>82</v>
      </c>
      <c r="J144" s="18">
        <v>36526</v>
      </c>
      <c r="K144" s="26"/>
    </row>
    <row r="145" spans="1:11" x14ac:dyDescent="0.25">
      <c r="A145" s="25">
        <v>318</v>
      </c>
      <c r="B145" s="9">
        <v>247</v>
      </c>
      <c r="C145" s="9" t="s">
        <v>159</v>
      </c>
      <c r="D145" s="18">
        <v>36526</v>
      </c>
      <c r="E145" s="18"/>
      <c r="F145" s="9" t="s">
        <v>74</v>
      </c>
      <c r="G145" s="9">
        <v>360</v>
      </c>
      <c r="H145" s="9">
        <v>251</v>
      </c>
      <c r="I145" s="9" t="s">
        <v>102</v>
      </c>
      <c r="J145" s="18">
        <v>36526</v>
      </c>
      <c r="K145" s="26"/>
    </row>
    <row r="146" spans="1:11" x14ac:dyDescent="0.25">
      <c r="A146" s="25">
        <v>279</v>
      </c>
      <c r="B146" s="9">
        <v>84</v>
      </c>
      <c r="C146" s="9" t="s">
        <v>190</v>
      </c>
      <c r="D146" s="18">
        <v>36526</v>
      </c>
      <c r="E146" s="18"/>
      <c r="F146" s="9" t="s">
        <v>109</v>
      </c>
      <c r="G146" s="9">
        <v>248</v>
      </c>
      <c r="H146" s="9">
        <v>86</v>
      </c>
      <c r="I146" s="9" t="s">
        <v>108</v>
      </c>
      <c r="J146" s="18">
        <v>36526</v>
      </c>
      <c r="K146" s="26"/>
    </row>
    <row r="147" spans="1:11" x14ac:dyDescent="0.25">
      <c r="A147" s="25">
        <v>139</v>
      </c>
      <c r="B147" s="9">
        <v>270</v>
      </c>
      <c r="C147" s="9" t="s">
        <v>271</v>
      </c>
      <c r="D147" s="18">
        <v>36526</v>
      </c>
      <c r="E147" s="18"/>
      <c r="F147" s="9" t="s">
        <v>74</v>
      </c>
      <c r="G147" s="9">
        <v>358</v>
      </c>
      <c r="H147" s="9">
        <v>271</v>
      </c>
      <c r="I147" s="9" t="s">
        <v>218</v>
      </c>
      <c r="J147" s="18">
        <v>36526</v>
      </c>
      <c r="K147" s="26"/>
    </row>
    <row r="148" spans="1:11" x14ac:dyDescent="0.25">
      <c r="A148" s="25">
        <v>100</v>
      </c>
      <c r="B148" s="9">
        <v>112</v>
      </c>
      <c r="C148" s="9" t="s">
        <v>294</v>
      </c>
      <c r="D148" s="18">
        <v>36526</v>
      </c>
      <c r="E148" s="18"/>
      <c r="F148" s="9" t="s">
        <v>88</v>
      </c>
      <c r="G148" s="9">
        <v>154</v>
      </c>
      <c r="H148" s="9">
        <v>115</v>
      </c>
      <c r="I148" s="9" t="s">
        <v>113</v>
      </c>
      <c r="J148" s="18">
        <v>36526</v>
      </c>
      <c r="K148" s="26"/>
    </row>
    <row r="149" spans="1:11" x14ac:dyDescent="0.25">
      <c r="A149" s="25">
        <v>395</v>
      </c>
      <c r="B149" s="9">
        <v>246</v>
      </c>
      <c r="C149" s="9" t="s">
        <v>103</v>
      </c>
      <c r="D149" s="18">
        <v>36526</v>
      </c>
      <c r="E149" s="18"/>
      <c r="F149" s="9" t="s">
        <v>74</v>
      </c>
      <c r="G149" s="9">
        <v>360</v>
      </c>
      <c r="H149" s="9">
        <v>251</v>
      </c>
      <c r="I149" s="9" t="s">
        <v>102</v>
      </c>
      <c r="J149" s="18">
        <v>36526</v>
      </c>
      <c r="K149" s="26"/>
    </row>
    <row r="150" spans="1:11" x14ac:dyDescent="0.25">
      <c r="A150" s="25">
        <v>220</v>
      </c>
      <c r="B150" s="9">
        <v>199</v>
      </c>
      <c r="C150" s="9" t="s">
        <v>228</v>
      </c>
      <c r="D150" s="18">
        <v>36526</v>
      </c>
      <c r="E150" s="18"/>
      <c r="F150" s="9" t="s">
        <v>97</v>
      </c>
      <c r="G150" s="9">
        <v>403</v>
      </c>
      <c r="H150" s="9">
        <v>207</v>
      </c>
      <c r="I150" s="9" t="s">
        <v>96</v>
      </c>
      <c r="J150" s="18">
        <v>36526</v>
      </c>
      <c r="K150" s="26"/>
    </row>
    <row r="151" spans="1:11" x14ac:dyDescent="0.25">
      <c r="A151" s="25">
        <v>86</v>
      </c>
      <c r="B151" s="9">
        <v>83</v>
      </c>
      <c r="C151" s="9" t="s">
        <v>301</v>
      </c>
      <c r="D151" s="18">
        <v>36526</v>
      </c>
      <c r="E151" s="18"/>
      <c r="F151" s="9" t="s">
        <v>109</v>
      </c>
      <c r="G151" s="9">
        <v>248</v>
      </c>
      <c r="H151" s="9">
        <v>86</v>
      </c>
      <c r="I151" s="9" t="s">
        <v>108</v>
      </c>
      <c r="J151" s="18">
        <v>36526</v>
      </c>
      <c r="K151" s="26"/>
    </row>
    <row r="152" spans="1:11" x14ac:dyDescent="0.25">
      <c r="A152" s="25">
        <v>212</v>
      </c>
      <c r="B152" s="9">
        <v>263</v>
      </c>
      <c r="C152" s="9" t="s">
        <v>232</v>
      </c>
      <c r="D152" s="18">
        <v>36526</v>
      </c>
      <c r="E152" s="18"/>
      <c r="F152" s="9" t="s">
        <v>74</v>
      </c>
      <c r="G152" s="9">
        <v>361</v>
      </c>
      <c r="H152" s="9">
        <v>266</v>
      </c>
      <c r="I152" s="9" t="s">
        <v>173</v>
      </c>
      <c r="J152" s="18">
        <v>36526</v>
      </c>
      <c r="K152" s="26"/>
    </row>
    <row r="153" spans="1:11" x14ac:dyDescent="0.25">
      <c r="A153" s="25">
        <v>221</v>
      </c>
      <c r="B153" s="9">
        <v>299</v>
      </c>
      <c r="C153" s="9" t="s">
        <v>227</v>
      </c>
      <c r="D153" s="18">
        <v>36526</v>
      </c>
      <c r="E153" s="18"/>
      <c r="F153" s="9" t="s">
        <v>80</v>
      </c>
      <c r="G153" s="9">
        <v>404</v>
      </c>
      <c r="H153" s="9">
        <v>305</v>
      </c>
      <c r="I153" s="9" t="s">
        <v>125</v>
      </c>
      <c r="J153" s="18">
        <v>36526</v>
      </c>
      <c r="K153" s="26"/>
    </row>
    <row r="154" spans="1:11" x14ac:dyDescent="0.25">
      <c r="A154" s="25">
        <v>27</v>
      </c>
      <c r="B154" s="9">
        <v>289</v>
      </c>
      <c r="C154" s="9" t="s">
        <v>336</v>
      </c>
      <c r="D154" s="18">
        <v>36526</v>
      </c>
      <c r="E154" s="18"/>
      <c r="F154" s="9" t="s">
        <v>80</v>
      </c>
      <c r="G154" s="9">
        <v>79</v>
      </c>
      <c r="H154" s="9">
        <v>291</v>
      </c>
      <c r="I154" s="9" t="s">
        <v>168</v>
      </c>
      <c r="J154" s="18">
        <v>36526</v>
      </c>
      <c r="K154" s="26"/>
    </row>
    <row r="155" spans="1:11" x14ac:dyDescent="0.25">
      <c r="A155" s="25">
        <v>369</v>
      </c>
      <c r="B155" s="9">
        <v>298</v>
      </c>
      <c r="C155" s="9" t="s">
        <v>126</v>
      </c>
      <c r="D155" s="18">
        <v>36526</v>
      </c>
      <c r="E155" s="18"/>
      <c r="F155" s="9" t="s">
        <v>80</v>
      </c>
      <c r="G155" s="9">
        <v>404</v>
      </c>
      <c r="H155" s="9">
        <v>305</v>
      </c>
      <c r="I155" s="9" t="s">
        <v>125</v>
      </c>
      <c r="J155" s="18">
        <v>36526</v>
      </c>
      <c r="K155" s="26"/>
    </row>
    <row r="156" spans="1:11" x14ac:dyDescent="0.25">
      <c r="A156" s="25">
        <v>41</v>
      </c>
      <c r="B156" s="9">
        <v>241</v>
      </c>
      <c r="C156" s="9" t="s">
        <v>327</v>
      </c>
      <c r="D156" s="18">
        <v>36526</v>
      </c>
      <c r="E156" s="18"/>
      <c r="F156" s="9" t="s">
        <v>74</v>
      </c>
      <c r="G156" s="9">
        <v>359</v>
      </c>
      <c r="H156" s="9">
        <v>243</v>
      </c>
      <c r="I156" s="9" t="s">
        <v>73</v>
      </c>
      <c r="J156" s="18">
        <v>36526</v>
      </c>
      <c r="K156" s="26"/>
    </row>
    <row r="157" spans="1:11" x14ac:dyDescent="0.25">
      <c r="A157" s="25">
        <v>222</v>
      </c>
      <c r="B157" s="9">
        <v>214</v>
      </c>
      <c r="C157" s="9" t="s">
        <v>226</v>
      </c>
      <c r="D157" s="18">
        <v>36526</v>
      </c>
      <c r="E157" s="18"/>
      <c r="F157" s="9" t="s">
        <v>97</v>
      </c>
      <c r="G157" s="9">
        <v>202</v>
      </c>
      <c r="H157" s="9">
        <v>218</v>
      </c>
      <c r="I157" s="9" t="s">
        <v>115</v>
      </c>
      <c r="J157" s="18">
        <v>36526</v>
      </c>
      <c r="K157" s="26"/>
    </row>
    <row r="158" spans="1:11" x14ac:dyDescent="0.25">
      <c r="A158" s="25">
        <v>289</v>
      </c>
      <c r="B158" s="9">
        <v>99</v>
      </c>
      <c r="C158" s="9" t="s">
        <v>183</v>
      </c>
      <c r="D158" s="18">
        <v>36526</v>
      </c>
      <c r="E158" s="18"/>
      <c r="F158" s="9" t="s">
        <v>88</v>
      </c>
      <c r="G158" s="9">
        <v>62</v>
      </c>
      <c r="H158" s="9">
        <v>105</v>
      </c>
      <c r="I158" s="9" t="s">
        <v>182</v>
      </c>
      <c r="J158" s="18">
        <v>36526</v>
      </c>
      <c r="K158" s="26"/>
    </row>
    <row r="159" spans="1:11" x14ac:dyDescent="0.25">
      <c r="A159" s="25">
        <v>285</v>
      </c>
      <c r="B159" s="9">
        <v>262</v>
      </c>
      <c r="C159" s="9" t="s">
        <v>185</v>
      </c>
      <c r="D159" s="18">
        <v>36526</v>
      </c>
      <c r="E159" s="18"/>
      <c r="F159" s="9" t="s">
        <v>74</v>
      </c>
      <c r="G159" s="9">
        <v>361</v>
      </c>
      <c r="H159" s="9">
        <v>266</v>
      </c>
      <c r="I159" s="9" t="s">
        <v>173</v>
      </c>
      <c r="J159" s="18">
        <v>36526</v>
      </c>
      <c r="K159" s="26"/>
    </row>
    <row r="160" spans="1:11" x14ac:dyDescent="0.25">
      <c r="A160" s="25">
        <v>169</v>
      </c>
      <c r="B160" s="9">
        <v>111</v>
      </c>
      <c r="C160" s="9" t="s">
        <v>255</v>
      </c>
      <c r="D160" s="18">
        <v>36526</v>
      </c>
      <c r="E160" s="18"/>
      <c r="F160" s="9" t="s">
        <v>88</v>
      </c>
      <c r="G160" s="9">
        <v>154</v>
      </c>
      <c r="H160" s="9">
        <v>115</v>
      </c>
      <c r="I160" s="9" t="s">
        <v>113</v>
      </c>
      <c r="J160" s="18">
        <v>36526</v>
      </c>
      <c r="K160" s="26"/>
    </row>
    <row r="161" spans="1:11" x14ac:dyDescent="0.25">
      <c r="A161" s="25">
        <v>411</v>
      </c>
      <c r="B161" s="9">
        <v>342</v>
      </c>
      <c r="C161" s="9" t="s">
        <v>81</v>
      </c>
      <c r="D161" s="18">
        <v>36526</v>
      </c>
      <c r="E161" s="18"/>
      <c r="F161" s="9" t="s">
        <v>80</v>
      </c>
      <c r="G161" s="9">
        <v>252</v>
      </c>
      <c r="H161" s="9">
        <v>347</v>
      </c>
      <c r="I161" s="9" t="s">
        <v>79</v>
      </c>
      <c r="J161" s="18">
        <v>36526</v>
      </c>
      <c r="K161" s="26"/>
    </row>
    <row r="162" spans="1:11" x14ac:dyDescent="0.25">
      <c r="A162" s="25">
        <v>106</v>
      </c>
      <c r="B162" s="9">
        <v>261</v>
      </c>
      <c r="C162" s="9" t="s">
        <v>291</v>
      </c>
      <c r="D162" s="18">
        <v>36526</v>
      </c>
      <c r="E162" s="18"/>
      <c r="F162" s="9" t="s">
        <v>74</v>
      </c>
      <c r="G162" s="9">
        <v>361</v>
      </c>
      <c r="H162" s="9">
        <v>266</v>
      </c>
      <c r="I162" s="9" t="s">
        <v>173</v>
      </c>
      <c r="J162" s="18">
        <v>36526</v>
      </c>
      <c r="K162" s="26"/>
    </row>
    <row r="163" spans="1:11" x14ac:dyDescent="0.25">
      <c r="A163" s="25">
        <v>123</v>
      </c>
      <c r="B163" s="9">
        <v>188</v>
      </c>
      <c r="C163" s="9" t="s">
        <v>281</v>
      </c>
      <c r="D163" s="18">
        <v>36526</v>
      </c>
      <c r="E163" s="18"/>
      <c r="F163" s="9" t="s">
        <v>97</v>
      </c>
      <c r="G163" s="9">
        <v>108</v>
      </c>
      <c r="H163" s="9">
        <v>192</v>
      </c>
      <c r="I163" s="9" t="s">
        <v>144</v>
      </c>
      <c r="J163" s="18">
        <v>36526</v>
      </c>
      <c r="K163" s="26"/>
    </row>
    <row r="164" spans="1:11" x14ac:dyDescent="0.25">
      <c r="A164" s="25">
        <v>277</v>
      </c>
      <c r="B164" s="9">
        <v>61</v>
      </c>
      <c r="C164" s="9" t="s">
        <v>192</v>
      </c>
      <c r="D164" s="18">
        <v>36526</v>
      </c>
      <c r="E164" s="18"/>
      <c r="F164" s="9" t="s">
        <v>77</v>
      </c>
      <c r="G164" s="9">
        <v>260</v>
      </c>
      <c r="H164" s="9">
        <v>67</v>
      </c>
      <c r="I164" s="9" t="s">
        <v>92</v>
      </c>
      <c r="J164" s="18">
        <v>36526</v>
      </c>
      <c r="K164" s="26"/>
    </row>
    <row r="165" spans="1:11" x14ac:dyDescent="0.25">
      <c r="A165" s="25">
        <v>282</v>
      </c>
      <c r="B165" s="9">
        <v>231</v>
      </c>
      <c r="C165" s="9" t="s">
        <v>188</v>
      </c>
      <c r="D165" s="18">
        <v>36526</v>
      </c>
      <c r="E165" s="18"/>
      <c r="F165" s="9" t="s">
        <v>97</v>
      </c>
      <c r="G165" s="9">
        <v>333</v>
      </c>
      <c r="H165" s="9">
        <v>234</v>
      </c>
      <c r="I165" s="9" t="s">
        <v>136</v>
      </c>
      <c r="J165" s="18">
        <v>36526</v>
      </c>
      <c r="K165" s="26"/>
    </row>
    <row r="166" spans="1:11" x14ac:dyDescent="0.25">
      <c r="A166" s="25">
        <v>337</v>
      </c>
      <c r="B166" s="9">
        <v>245</v>
      </c>
      <c r="C166" s="9" t="s">
        <v>146</v>
      </c>
      <c r="D166" s="18">
        <v>36526</v>
      </c>
      <c r="E166" s="18"/>
      <c r="F166" s="9" t="s">
        <v>74</v>
      </c>
      <c r="G166" s="9">
        <v>360</v>
      </c>
      <c r="H166" s="9">
        <v>251</v>
      </c>
      <c r="I166" s="9" t="s">
        <v>102</v>
      </c>
      <c r="J166" s="18">
        <v>36526</v>
      </c>
      <c r="K166" s="26"/>
    </row>
    <row r="167" spans="1:11" x14ac:dyDescent="0.25">
      <c r="A167" s="25">
        <v>329</v>
      </c>
      <c r="B167" s="9">
        <v>222</v>
      </c>
      <c r="C167" s="9" t="s">
        <v>153</v>
      </c>
      <c r="D167" s="18">
        <v>36526</v>
      </c>
      <c r="E167" s="18"/>
      <c r="F167" s="9" t="s">
        <v>97</v>
      </c>
      <c r="G167" s="9">
        <v>373</v>
      </c>
      <c r="H167" s="9">
        <v>226</v>
      </c>
      <c r="I167" s="9" t="s">
        <v>111</v>
      </c>
      <c r="J167" s="18">
        <v>36526</v>
      </c>
      <c r="K167" s="26"/>
    </row>
    <row r="168" spans="1:11" x14ac:dyDescent="0.25">
      <c r="A168" s="25">
        <v>335</v>
      </c>
      <c r="B168" s="9">
        <v>72</v>
      </c>
      <c r="C168" s="9" t="s">
        <v>147</v>
      </c>
      <c r="D168" s="18">
        <v>36526</v>
      </c>
      <c r="E168" s="18"/>
      <c r="F168" s="9" t="s">
        <v>77</v>
      </c>
      <c r="G168" s="9">
        <v>190</v>
      </c>
      <c r="H168" s="9">
        <v>73</v>
      </c>
      <c r="I168" s="9" t="s">
        <v>76</v>
      </c>
      <c r="J168" s="18">
        <v>36526</v>
      </c>
      <c r="K168" s="26"/>
    </row>
    <row r="169" spans="1:11" x14ac:dyDescent="0.25">
      <c r="A169" s="25">
        <v>233</v>
      </c>
      <c r="B169" s="9">
        <v>268</v>
      </c>
      <c r="C169" s="9" t="s">
        <v>219</v>
      </c>
      <c r="D169" s="18">
        <v>36526</v>
      </c>
      <c r="E169" s="18"/>
      <c r="F169" s="9" t="s">
        <v>74</v>
      </c>
      <c r="G169" s="9">
        <v>358</v>
      </c>
      <c r="H169" s="9">
        <v>271</v>
      </c>
      <c r="I169" s="9" t="s">
        <v>218</v>
      </c>
      <c r="J169" s="18">
        <v>36526</v>
      </c>
      <c r="K169" s="26"/>
    </row>
    <row r="170" spans="1:11" x14ac:dyDescent="0.25">
      <c r="A170" s="25">
        <v>11</v>
      </c>
      <c r="B170" s="9">
        <v>60</v>
      </c>
      <c r="C170" s="9" t="s">
        <v>343</v>
      </c>
      <c r="D170" s="18">
        <v>36526</v>
      </c>
      <c r="E170" s="18"/>
      <c r="F170" s="9" t="s">
        <v>77</v>
      </c>
      <c r="G170" s="9">
        <v>260</v>
      </c>
      <c r="H170" s="9">
        <v>67</v>
      </c>
      <c r="I170" s="9" t="s">
        <v>92</v>
      </c>
      <c r="J170" s="18">
        <v>36526</v>
      </c>
      <c r="K170" s="26"/>
    </row>
    <row r="171" spans="1:11" x14ac:dyDescent="0.25">
      <c r="A171" s="25">
        <v>240</v>
      </c>
      <c r="B171" s="9">
        <v>288</v>
      </c>
      <c r="C171" s="9" t="s">
        <v>215</v>
      </c>
      <c r="D171" s="18">
        <v>36526</v>
      </c>
      <c r="E171" s="18"/>
      <c r="F171" s="9" t="s">
        <v>80</v>
      </c>
      <c r="G171" s="9">
        <v>79</v>
      </c>
      <c r="H171" s="9">
        <v>291</v>
      </c>
      <c r="I171" s="9" t="s">
        <v>168</v>
      </c>
      <c r="J171" s="18">
        <v>36526</v>
      </c>
      <c r="K171" s="26"/>
    </row>
    <row r="172" spans="1:11" x14ac:dyDescent="0.25">
      <c r="A172" s="25">
        <v>173</v>
      </c>
      <c r="B172" s="9">
        <v>164</v>
      </c>
      <c r="C172" s="9" t="s">
        <v>253</v>
      </c>
      <c r="D172" s="18">
        <v>36526</v>
      </c>
      <c r="E172" s="18"/>
      <c r="F172" s="9" t="s">
        <v>85</v>
      </c>
      <c r="G172" s="9">
        <v>229</v>
      </c>
      <c r="H172" s="9">
        <v>167</v>
      </c>
      <c r="I172" s="9" t="s">
        <v>84</v>
      </c>
      <c r="J172" s="18">
        <v>36526</v>
      </c>
      <c r="K172" s="26"/>
    </row>
    <row r="173" spans="1:11" x14ac:dyDescent="0.25">
      <c r="A173" s="25">
        <v>206</v>
      </c>
      <c r="B173" s="9">
        <v>120</v>
      </c>
      <c r="C173" s="9" t="s">
        <v>237</v>
      </c>
      <c r="D173" s="18">
        <v>36526</v>
      </c>
      <c r="E173" s="18"/>
      <c r="F173" s="9" t="s">
        <v>88</v>
      </c>
      <c r="G173" s="9">
        <v>261</v>
      </c>
      <c r="H173" s="9">
        <v>123</v>
      </c>
      <c r="I173" s="9" t="s">
        <v>90</v>
      </c>
      <c r="J173" s="18">
        <v>36526</v>
      </c>
      <c r="K173" s="26"/>
    </row>
    <row r="174" spans="1:11" x14ac:dyDescent="0.25">
      <c r="A174" s="25">
        <v>412</v>
      </c>
      <c r="B174" s="9">
        <v>71</v>
      </c>
      <c r="C174" s="9" t="s">
        <v>78</v>
      </c>
      <c r="D174" s="18">
        <v>36526</v>
      </c>
      <c r="E174" s="18"/>
      <c r="F174" s="9" t="s">
        <v>77</v>
      </c>
      <c r="G174" s="9">
        <v>190</v>
      </c>
      <c r="H174" s="9">
        <v>73</v>
      </c>
      <c r="I174" s="9" t="s">
        <v>76</v>
      </c>
      <c r="J174" s="18">
        <v>36526</v>
      </c>
      <c r="K174" s="26"/>
    </row>
    <row r="175" spans="1:11" x14ac:dyDescent="0.25">
      <c r="A175" s="25">
        <v>309</v>
      </c>
      <c r="B175" s="9">
        <v>314</v>
      </c>
      <c r="C175" s="9" t="s">
        <v>165</v>
      </c>
      <c r="D175" s="18">
        <v>36526</v>
      </c>
      <c r="E175" s="18"/>
      <c r="F175" s="9" t="s">
        <v>80</v>
      </c>
      <c r="G175" s="9">
        <v>350</v>
      </c>
      <c r="H175" s="9">
        <v>321</v>
      </c>
      <c r="I175" s="9" t="s">
        <v>94</v>
      </c>
      <c r="J175" s="18">
        <v>36526</v>
      </c>
      <c r="K175" s="26"/>
    </row>
    <row r="176" spans="1:11" x14ac:dyDescent="0.25">
      <c r="A176" s="25">
        <v>368</v>
      </c>
      <c r="B176" s="9">
        <v>198</v>
      </c>
      <c r="C176" s="9" t="s">
        <v>127</v>
      </c>
      <c r="D176" s="18">
        <v>36526</v>
      </c>
      <c r="E176" s="18"/>
      <c r="F176" s="9" t="s">
        <v>97</v>
      </c>
      <c r="G176" s="9">
        <v>403</v>
      </c>
      <c r="H176" s="9">
        <v>207</v>
      </c>
      <c r="I176" s="9" t="s">
        <v>96</v>
      </c>
      <c r="J176" s="18">
        <v>36526</v>
      </c>
      <c r="K176" s="26"/>
    </row>
    <row r="177" spans="1:11" x14ac:dyDescent="0.25">
      <c r="A177" s="25">
        <v>150</v>
      </c>
      <c r="B177" s="9">
        <v>146</v>
      </c>
      <c r="C177" s="9" t="s">
        <v>265</v>
      </c>
      <c r="D177" s="18">
        <v>36526</v>
      </c>
      <c r="E177" s="18"/>
      <c r="F177" s="9" t="s">
        <v>85</v>
      </c>
      <c r="G177" s="9">
        <v>80</v>
      </c>
      <c r="H177" s="9">
        <v>150</v>
      </c>
      <c r="I177" s="9" t="s">
        <v>193</v>
      </c>
      <c r="J177" s="18">
        <v>36526</v>
      </c>
      <c r="K177" s="26"/>
    </row>
    <row r="178" spans="1:11" x14ac:dyDescent="0.25">
      <c r="A178" s="25">
        <v>39</v>
      </c>
      <c r="B178" s="9">
        <v>49</v>
      </c>
      <c r="C178" s="9" t="s">
        <v>328</v>
      </c>
      <c r="D178" s="18">
        <v>36526</v>
      </c>
      <c r="E178" s="18"/>
      <c r="F178" s="9" t="s">
        <v>77</v>
      </c>
      <c r="G178" s="9">
        <v>91</v>
      </c>
      <c r="H178" s="9">
        <v>52</v>
      </c>
      <c r="I178" s="9" t="s">
        <v>160</v>
      </c>
      <c r="J178" s="18">
        <v>36526</v>
      </c>
      <c r="K178" s="26"/>
    </row>
    <row r="179" spans="1:11" x14ac:dyDescent="0.25">
      <c r="A179" s="25">
        <v>374</v>
      </c>
      <c r="B179" s="9">
        <v>135</v>
      </c>
      <c r="C179" s="9" t="s">
        <v>121</v>
      </c>
      <c r="D179" s="18">
        <v>36526</v>
      </c>
      <c r="E179" s="18"/>
      <c r="F179" s="9" t="s">
        <v>88</v>
      </c>
      <c r="G179" s="9">
        <v>186</v>
      </c>
      <c r="H179" s="9">
        <v>140</v>
      </c>
      <c r="I179" s="9" t="s">
        <v>120</v>
      </c>
      <c r="J179" s="18">
        <v>36526</v>
      </c>
      <c r="K179" s="26"/>
    </row>
    <row r="180" spans="1:11" x14ac:dyDescent="0.25">
      <c r="A180" s="25">
        <v>388</v>
      </c>
      <c r="B180" s="9">
        <v>110</v>
      </c>
      <c r="C180" s="9" t="s">
        <v>114</v>
      </c>
      <c r="D180" s="18">
        <v>36526</v>
      </c>
      <c r="E180" s="18"/>
      <c r="F180" s="9" t="s">
        <v>88</v>
      </c>
      <c r="G180" s="9">
        <v>154</v>
      </c>
      <c r="H180" s="9">
        <v>115</v>
      </c>
      <c r="I180" s="9" t="s">
        <v>113</v>
      </c>
      <c r="J180" s="18">
        <v>36526</v>
      </c>
      <c r="K180" s="26"/>
    </row>
    <row r="181" spans="1:11" x14ac:dyDescent="0.25">
      <c r="A181" s="25">
        <v>127</v>
      </c>
      <c r="B181" s="9">
        <v>365</v>
      </c>
      <c r="C181" s="9" t="s">
        <v>280</v>
      </c>
      <c r="D181" s="18">
        <v>36526</v>
      </c>
      <c r="E181" s="18"/>
      <c r="F181" s="9" t="s">
        <v>100</v>
      </c>
      <c r="G181" s="9">
        <v>147</v>
      </c>
      <c r="H181" s="9">
        <v>368</v>
      </c>
      <c r="I181" s="9" t="s">
        <v>99</v>
      </c>
      <c r="J181" s="18">
        <v>36526</v>
      </c>
      <c r="K181" s="26"/>
    </row>
    <row r="182" spans="1:11" x14ac:dyDescent="0.25">
      <c r="A182" s="25">
        <v>352</v>
      </c>
      <c r="B182" s="9">
        <v>230</v>
      </c>
      <c r="C182" s="9" t="s">
        <v>137</v>
      </c>
      <c r="D182" s="18">
        <v>36526</v>
      </c>
      <c r="E182" s="18"/>
      <c r="F182" s="9" t="s">
        <v>97</v>
      </c>
      <c r="G182" s="9">
        <v>333</v>
      </c>
      <c r="H182" s="9">
        <v>234</v>
      </c>
      <c r="I182" s="9" t="s">
        <v>136</v>
      </c>
      <c r="J182" s="18">
        <v>36526</v>
      </c>
      <c r="K182" s="26"/>
    </row>
    <row r="183" spans="1:11" x14ac:dyDescent="0.25">
      <c r="A183" s="25">
        <v>71</v>
      </c>
      <c r="B183" s="9">
        <v>341</v>
      </c>
      <c r="C183" s="9" t="s">
        <v>308</v>
      </c>
      <c r="D183" s="18">
        <v>36526</v>
      </c>
      <c r="E183" s="18"/>
      <c r="F183" s="9" t="s">
        <v>80</v>
      </c>
      <c r="G183" s="9">
        <v>252</v>
      </c>
      <c r="H183" s="9">
        <v>347</v>
      </c>
      <c r="I183" s="9" t="s">
        <v>79</v>
      </c>
      <c r="J183" s="18">
        <v>36526</v>
      </c>
      <c r="K183" s="26"/>
    </row>
    <row r="184" spans="1:11" x14ac:dyDescent="0.25">
      <c r="A184" s="25">
        <v>54</v>
      </c>
      <c r="B184" s="9">
        <v>335</v>
      </c>
      <c r="C184" s="9" t="s">
        <v>319</v>
      </c>
      <c r="D184" s="18">
        <v>36526</v>
      </c>
      <c r="E184" s="18"/>
      <c r="F184" s="9" t="s">
        <v>80</v>
      </c>
      <c r="G184" s="9">
        <v>38</v>
      </c>
      <c r="H184" s="9">
        <v>339</v>
      </c>
      <c r="I184" s="9" t="s">
        <v>82</v>
      </c>
      <c r="J184" s="18">
        <v>36526</v>
      </c>
      <c r="K184" s="26"/>
    </row>
    <row r="185" spans="1:11" x14ac:dyDescent="0.25">
      <c r="A185" s="25">
        <v>30</v>
      </c>
      <c r="B185" s="9">
        <v>297</v>
      </c>
      <c r="C185" s="9" t="s">
        <v>333</v>
      </c>
      <c r="D185" s="18">
        <v>36526</v>
      </c>
      <c r="E185" s="18"/>
      <c r="F185" s="9" t="s">
        <v>80</v>
      </c>
      <c r="G185" s="9">
        <v>404</v>
      </c>
      <c r="H185" s="9">
        <v>305</v>
      </c>
      <c r="I185" s="9" t="s">
        <v>125</v>
      </c>
      <c r="J185" s="18">
        <v>36526</v>
      </c>
      <c r="K185" s="26"/>
    </row>
    <row r="186" spans="1:11" x14ac:dyDescent="0.25">
      <c r="A186" s="25">
        <v>35</v>
      </c>
      <c r="B186" s="9">
        <v>134</v>
      </c>
      <c r="C186" s="9" t="s">
        <v>330</v>
      </c>
      <c r="D186" s="18">
        <v>36526</v>
      </c>
      <c r="E186" s="18"/>
      <c r="F186" s="9" t="s">
        <v>88</v>
      </c>
      <c r="G186" s="9">
        <v>186</v>
      </c>
      <c r="H186" s="9">
        <v>140</v>
      </c>
      <c r="I186" s="9" t="s">
        <v>120</v>
      </c>
      <c r="J186" s="18">
        <v>36526</v>
      </c>
      <c r="K186" s="26"/>
    </row>
    <row r="187" spans="1:11" x14ac:dyDescent="0.25">
      <c r="A187" s="25">
        <v>250</v>
      </c>
      <c r="B187" s="9">
        <v>163</v>
      </c>
      <c r="C187" s="9" t="s">
        <v>207</v>
      </c>
      <c r="D187" s="18">
        <v>36526</v>
      </c>
      <c r="E187" s="18"/>
      <c r="F187" s="9" t="s">
        <v>85</v>
      </c>
      <c r="G187" s="9">
        <v>229</v>
      </c>
      <c r="H187" s="9">
        <v>167</v>
      </c>
      <c r="I187" s="9" t="s">
        <v>84</v>
      </c>
      <c r="J187" s="18">
        <v>36526</v>
      </c>
      <c r="K187" s="26"/>
    </row>
    <row r="188" spans="1:11" x14ac:dyDescent="0.25">
      <c r="A188" s="25">
        <v>121</v>
      </c>
      <c r="B188" s="9">
        <v>240</v>
      </c>
      <c r="C188" s="9" t="s">
        <v>282</v>
      </c>
      <c r="D188" s="18">
        <v>36526</v>
      </c>
      <c r="E188" s="18"/>
      <c r="F188" s="9" t="s">
        <v>74</v>
      </c>
      <c r="G188" s="9">
        <v>359</v>
      </c>
      <c r="H188" s="9">
        <v>243</v>
      </c>
      <c r="I188" s="9" t="s">
        <v>73</v>
      </c>
      <c r="J188" s="18">
        <v>36526</v>
      </c>
      <c r="K188" s="26"/>
    </row>
    <row r="189" spans="1:11" x14ac:dyDescent="0.25">
      <c r="A189" s="25">
        <v>109</v>
      </c>
      <c r="B189" s="9">
        <v>364</v>
      </c>
      <c r="C189" s="9" t="s">
        <v>290</v>
      </c>
      <c r="D189" s="18">
        <v>36526</v>
      </c>
      <c r="E189" s="18"/>
      <c r="F189" s="9" t="s">
        <v>100</v>
      </c>
      <c r="G189" s="9">
        <v>147</v>
      </c>
      <c r="H189" s="9">
        <v>368</v>
      </c>
      <c r="I189" s="9" t="s">
        <v>99</v>
      </c>
      <c r="J189" s="18">
        <v>36526</v>
      </c>
      <c r="K189" s="26"/>
    </row>
    <row r="190" spans="1:11" x14ac:dyDescent="0.25">
      <c r="A190" s="25">
        <v>25</v>
      </c>
      <c r="B190" s="9">
        <v>98</v>
      </c>
      <c r="C190" s="9" t="s">
        <v>338</v>
      </c>
      <c r="D190" s="18">
        <v>36526</v>
      </c>
      <c r="E190" s="18"/>
      <c r="F190" s="9" t="s">
        <v>88</v>
      </c>
      <c r="G190" s="9">
        <v>62</v>
      </c>
      <c r="H190" s="9">
        <v>105</v>
      </c>
      <c r="I190" s="9" t="s">
        <v>182</v>
      </c>
      <c r="J190" s="18">
        <v>36526</v>
      </c>
      <c r="K190" s="26"/>
    </row>
    <row r="191" spans="1:11" x14ac:dyDescent="0.25">
      <c r="A191" s="25">
        <v>370</v>
      </c>
      <c r="B191" s="9">
        <v>213</v>
      </c>
      <c r="C191" s="9" t="s">
        <v>124</v>
      </c>
      <c r="D191" s="18">
        <v>36526</v>
      </c>
      <c r="E191" s="18"/>
      <c r="F191" s="9" t="s">
        <v>97</v>
      </c>
      <c r="G191" s="9">
        <v>202</v>
      </c>
      <c r="H191" s="9">
        <v>218</v>
      </c>
      <c r="I191" s="9" t="s">
        <v>115</v>
      </c>
      <c r="J191" s="18">
        <v>36526</v>
      </c>
      <c r="K191" s="26"/>
    </row>
    <row r="192" spans="1:11" x14ac:dyDescent="0.25">
      <c r="A192" s="25">
        <v>278</v>
      </c>
      <c r="B192" s="9">
        <v>119</v>
      </c>
      <c r="C192" s="9" t="s">
        <v>191</v>
      </c>
      <c r="D192" s="18">
        <v>36526</v>
      </c>
      <c r="E192" s="18"/>
      <c r="F192" s="9" t="s">
        <v>88</v>
      </c>
      <c r="G192" s="9">
        <v>261</v>
      </c>
      <c r="H192" s="9">
        <v>123</v>
      </c>
      <c r="I192" s="9" t="s">
        <v>90</v>
      </c>
      <c r="J192" s="18">
        <v>36526</v>
      </c>
      <c r="K192" s="26"/>
    </row>
    <row r="193" spans="1:11" x14ac:dyDescent="0.25">
      <c r="A193" s="25">
        <v>389</v>
      </c>
      <c r="B193" s="9">
        <v>221</v>
      </c>
      <c r="C193" s="9" t="s">
        <v>112</v>
      </c>
      <c r="D193" s="18">
        <v>36526</v>
      </c>
      <c r="E193" s="18"/>
      <c r="F193" s="9" t="s">
        <v>97</v>
      </c>
      <c r="G193" s="9">
        <v>373</v>
      </c>
      <c r="H193" s="9">
        <v>226</v>
      </c>
      <c r="I193" s="9" t="s">
        <v>111</v>
      </c>
      <c r="J193" s="18">
        <v>36526</v>
      </c>
      <c r="K193" s="26"/>
    </row>
    <row r="194" spans="1:11" x14ac:dyDescent="0.25">
      <c r="A194" s="25">
        <v>284</v>
      </c>
      <c r="B194" s="9">
        <v>172</v>
      </c>
      <c r="C194" s="9" t="s">
        <v>186</v>
      </c>
      <c r="D194" s="18">
        <v>36526</v>
      </c>
      <c r="E194" s="18"/>
      <c r="F194" s="9" t="s">
        <v>85</v>
      </c>
      <c r="G194" s="9">
        <v>136</v>
      </c>
      <c r="H194" s="9">
        <v>173</v>
      </c>
      <c r="I194" s="9" t="s">
        <v>134</v>
      </c>
      <c r="J194" s="18">
        <v>36526</v>
      </c>
      <c r="K194" s="26"/>
    </row>
    <row r="195" spans="1:11" x14ac:dyDescent="0.25">
      <c r="A195" s="25">
        <v>113</v>
      </c>
      <c r="B195" s="9">
        <v>109</v>
      </c>
      <c r="C195" s="9" t="s">
        <v>287</v>
      </c>
      <c r="D195" s="18">
        <v>36526</v>
      </c>
      <c r="E195" s="18"/>
      <c r="F195" s="9" t="s">
        <v>88</v>
      </c>
      <c r="G195" s="9">
        <v>154</v>
      </c>
      <c r="H195" s="9">
        <v>115</v>
      </c>
      <c r="I195" s="9" t="s">
        <v>113</v>
      </c>
      <c r="J195" s="18">
        <v>36526</v>
      </c>
      <c r="K195" s="26"/>
    </row>
    <row r="196" spans="1:11" x14ac:dyDescent="0.25">
      <c r="A196" s="25">
        <v>114</v>
      </c>
      <c r="B196" s="9">
        <v>220</v>
      </c>
      <c r="C196" s="9" t="s">
        <v>286</v>
      </c>
      <c r="D196" s="18">
        <v>36526</v>
      </c>
      <c r="E196" s="18"/>
      <c r="F196" s="9" t="s">
        <v>97</v>
      </c>
      <c r="G196" s="9">
        <v>373</v>
      </c>
      <c r="H196" s="9">
        <v>226</v>
      </c>
      <c r="I196" s="9" t="s">
        <v>111</v>
      </c>
      <c r="J196" s="18">
        <v>36526</v>
      </c>
      <c r="K196" s="26"/>
    </row>
    <row r="197" spans="1:11" x14ac:dyDescent="0.25">
      <c r="A197" s="25">
        <v>353</v>
      </c>
      <c r="B197" s="9">
        <v>171</v>
      </c>
      <c r="C197" s="9" t="s">
        <v>135</v>
      </c>
      <c r="D197" s="18">
        <v>36526</v>
      </c>
      <c r="E197" s="18"/>
      <c r="F197" s="9" t="s">
        <v>85</v>
      </c>
      <c r="G197" s="9">
        <v>136</v>
      </c>
      <c r="H197" s="9">
        <v>173</v>
      </c>
      <c r="I197" s="9" t="s">
        <v>134</v>
      </c>
      <c r="J197" s="18">
        <v>36526</v>
      </c>
      <c r="K197" s="26"/>
    </row>
    <row r="198" spans="1:11" x14ac:dyDescent="0.25">
      <c r="A198" s="25">
        <v>183</v>
      </c>
      <c r="B198" s="9">
        <v>108</v>
      </c>
      <c r="C198" s="9" t="s">
        <v>249</v>
      </c>
      <c r="D198" s="18">
        <v>36526</v>
      </c>
      <c r="E198" s="18"/>
      <c r="F198" s="9" t="s">
        <v>88</v>
      </c>
      <c r="G198" s="9">
        <v>154</v>
      </c>
      <c r="H198" s="9">
        <v>115</v>
      </c>
      <c r="I198" s="9" t="s">
        <v>113</v>
      </c>
      <c r="J198" s="18">
        <v>36526</v>
      </c>
      <c r="K198" s="26"/>
    </row>
    <row r="199" spans="1:11" x14ac:dyDescent="0.25">
      <c r="A199" s="25">
        <v>104</v>
      </c>
      <c r="B199" s="9">
        <v>48</v>
      </c>
      <c r="C199" s="9" t="s">
        <v>292</v>
      </c>
      <c r="D199" s="18">
        <v>36526</v>
      </c>
      <c r="E199" s="18"/>
      <c r="F199" s="9" t="s">
        <v>77</v>
      </c>
      <c r="G199" s="9">
        <v>91</v>
      </c>
      <c r="H199" s="9">
        <v>52</v>
      </c>
      <c r="I199" s="9" t="s">
        <v>160</v>
      </c>
      <c r="J199" s="18">
        <v>36526</v>
      </c>
      <c r="K199" s="26"/>
    </row>
    <row r="200" spans="1:11" x14ac:dyDescent="0.25">
      <c r="A200" s="25">
        <v>116</v>
      </c>
      <c r="B200" s="9">
        <v>325</v>
      </c>
      <c r="C200" s="9" t="s">
        <v>284</v>
      </c>
      <c r="D200" s="18">
        <v>36526</v>
      </c>
      <c r="E200" s="18"/>
      <c r="F200" s="9" t="s">
        <v>80</v>
      </c>
      <c r="G200" s="9">
        <v>314</v>
      </c>
      <c r="H200" s="9">
        <v>327</v>
      </c>
      <c r="I200" s="9" t="s">
        <v>150</v>
      </c>
      <c r="J200" s="18">
        <v>36526</v>
      </c>
      <c r="K200" s="26"/>
    </row>
    <row r="201" spans="1:11" x14ac:dyDescent="0.25">
      <c r="A201" s="25">
        <v>83</v>
      </c>
      <c r="B201" s="9">
        <v>59</v>
      </c>
      <c r="C201" s="9" t="s">
        <v>304</v>
      </c>
      <c r="D201" s="18">
        <v>36526</v>
      </c>
      <c r="E201" s="18"/>
      <c r="F201" s="9" t="s">
        <v>77</v>
      </c>
      <c r="G201" s="9">
        <v>260</v>
      </c>
      <c r="H201" s="9">
        <v>67</v>
      </c>
      <c r="I201" s="9" t="s">
        <v>92</v>
      </c>
      <c r="J201" s="18">
        <v>36526</v>
      </c>
      <c r="K201" s="26"/>
    </row>
    <row r="202" spans="1:11" x14ac:dyDescent="0.25">
      <c r="A202" s="25">
        <v>223</v>
      </c>
      <c r="B202" s="9">
        <v>58</v>
      </c>
      <c r="C202" s="9" t="s">
        <v>225</v>
      </c>
      <c r="D202" s="18">
        <v>36526</v>
      </c>
      <c r="E202" s="18"/>
      <c r="F202" s="9" t="s">
        <v>77</v>
      </c>
      <c r="G202" s="9">
        <v>260</v>
      </c>
      <c r="H202" s="9">
        <v>67</v>
      </c>
      <c r="I202" s="9" t="s">
        <v>92</v>
      </c>
      <c r="J202" s="18">
        <v>36526</v>
      </c>
      <c r="K202" s="26"/>
    </row>
    <row r="203" spans="1:11" x14ac:dyDescent="0.25">
      <c r="A203" s="25">
        <v>362</v>
      </c>
      <c r="B203" s="9">
        <v>239</v>
      </c>
      <c r="C203" s="9" t="s">
        <v>132</v>
      </c>
      <c r="D203" s="18">
        <v>36526</v>
      </c>
      <c r="E203" s="18"/>
      <c r="F203" s="9" t="s">
        <v>74</v>
      </c>
      <c r="G203" s="9">
        <v>359</v>
      </c>
      <c r="H203" s="9">
        <v>243</v>
      </c>
      <c r="I203" s="9" t="s">
        <v>73</v>
      </c>
      <c r="J203" s="18">
        <v>36526</v>
      </c>
      <c r="K203" s="26"/>
    </row>
    <row r="204" spans="1:11" x14ac:dyDescent="0.25">
      <c r="A204" s="25">
        <v>259</v>
      </c>
      <c r="B204" s="9">
        <v>145</v>
      </c>
      <c r="C204" s="9" t="s">
        <v>203</v>
      </c>
      <c r="D204" s="18">
        <v>36526</v>
      </c>
      <c r="E204" s="18"/>
      <c r="F204" s="9" t="s">
        <v>85</v>
      </c>
      <c r="G204" s="9">
        <v>80</v>
      </c>
      <c r="H204" s="9">
        <v>150</v>
      </c>
      <c r="I204" s="9" t="s">
        <v>193</v>
      </c>
      <c r="J204" s="18">
        <v>36526</v>
      </c>
      <c r="K204" s="26"/>
    </row>
    <row r="205" spans="1:11" x14ac:dyDescent="0.25">
      <c r="A205" s="25">
        <v>188</v>
      </c>
      <c r="B205" s="9">
        <v>334</v>
      </c>
      <c r="C205" s="9" t="s">
        <v>245</v>
      </c>
      <c r="D205" s="18">
        <v>36526</v>
      </c>
      <c r="E205" s="18"/>
      <c r="F205" s="9" t="s">
        <v>80</v>
      </c>
      <c r="G205" s="9">
        <v>38</v>
      </c>
      <c r="H205" s="9">
        <v>339</v>
      </c>
      <c r="I205" s="9" t="s">
        <v>82</v>
      </c>
      <c r="J205" s="18">
        <v>36526</v>
      </c>
      <c r="K205" s="26"/>
    </row>
    <row r="206" spans="1:11" x14ac:dyDescent="0.25">
      <c r="A206" s="25">
        <v>294</v>
      </c>
      <c r="B206" s="9">
        <v>57</v>
      </c>
      <c r="C206" s="9" t="s">
        <v>179</v>
      </c>
      <c r="D206" s="18">
        <v>36526</v>
      </c>
      <c r="E206" s="18"/>
      <c r="F206" s="9" t="s">
        <v>77</v>
      </c>
      <c r="G206" s="9">
        <v>260</v>
      </c>
      <c r="H206" s="9">
        <v>67</v>
      </c>
      <c r="I206" s="9" t="s">
        <v>92</v>
      </c>
      <c r="J206" s="18">
        <v>36526</v>
      </c>
      <c r="K206" s="26"/>
    </row>
    <row r="207" spans="1:11" x14ac:dyDescent="0.25">
      <c r="A207" s="25">
        <v>192</v>
      </c>
      <c r="B207" s="9">
        <v>260</v>
      </c>
      <c r="C207" s="9" t="s">
        <v>243</v>
      </c>
      <c r="D207" s="18">
        <v>36526</v>
      </c>
      <c r="E207" s="18"/>
      <c r="F207" s="9" t="s">
        <v>74</v>
      </c>
      <c r="G207" s="9">
        <v>361</v>
      </c>
      <c r="H207" s="9">
        <v>266</v>
      </c>
      <c r="I207" s="9" t="s">
        <v>173</v>
      </c>
      <c r="J207" s="18">
        <v>36526</v>
      </c>
      <c r="K207" s="26"/>
    </row>
    <row r="208" spans="1:11" x14ac:dyDescent="0.25">
      <c r="A208" s="25">
        <v>85</v>
      </c>
      <c r="B208" s="9">
        <v>82</v>
      </c>
      <c r="C208" s="9" t="s">
        <v>302</v>
      </c>
      <c r="D208" s="18">
        <v>36526</v>
      </c>
      <c r="E208" s="18"/>
      <c r="F208" s="9" t="s">
        <v>109</v>
      </c>
      <c r="G208" s="9">
        <v>248</v>
      </c>
      <c r="H208" s="9">
        <v>86</v>
      </c>
      <c r="I208" s="9" t="s">
        <v>108</v>
      </c>
      <c r="J208" s="18">
        <v>36526</v>
      </c>
      <c r="K208" s="26"/>
    </row>
    <row r="209" spans="1:11" x14ac:dyDescent="0.25">
      <c r="A209" s="25">
        <v>253</v>
      </c>
      <c r="B209" s="9">
        <v>47</v>
      </c>
      <c r="C209" s="9" t="s">
        <v>205</v>
      </c>
      <c r="D209" s="18">
        <v>36526</v>
      </c>
      <c r="E209" s="18"/>
      <c r="F209" s="9" t="s">
        <v>77</v>
      </c>
      <c r="G209" s="9">
        <v>91</v>
      </c>
      <c r="H209" s="9">
        <v>52</v>
      </c>
      <c r="I209" s="9" t="s">
        <v>160</v>
      </c>
      <c r="J209" s="18">
        <v>36526</v>
      </c>
      <c r="K209" s="26"/>
    </row>
    <row r="210" spans="1:11" x14ac:dyDescent="0.25">
      <c r="A210" s="25">
        <v>28</v>
      </c>
      <c r="B210" s="9">
        <v>197</v>
      </c>
      <c r="C210" s="9" t="s">
        <v>335</v>
      </c>
      <c r="D210" s="18">
        <v>36526</v>
      </c>
      <c r="E210" s="18"/>
      <c r="F210" s="9" t="s">
        <v>97</v>
      </c>
      <c r="G210" s="9">
        <v>403</v>
      </c>
      <c r="H210" s="9">
        <v>207</v>
      </c>
      <c r="I210" s="9" t="s">
        <v>96</v>
      </c>
      <c r="J210" s="18">
        <v>36526</v>
      </c>
      <c r="K210" s="26"/>
    </row>
    <row r="211" spans="1:11" x14ac:dyDescent="0.25">
      <c r="A211" s="25">
        <v>33</v>
      </c>
      <c r="B211" s="9">
        <v>56</v>
      </c>
      <c r="C211" s="9" t="s">
        <v>331</v>
      </c>
      <c r="D211" s="18">
        <v>36526</v>
      </c>
      <c r="E211" s="18"/>
      <c r="F211" s="9" t="s">
        <v>77</v>
      </c>
      <c r="G211" s="9">
        <v>260</v>
      </c>
      <c r="H211" s="9">
        <v>67</v>
      </c>
      <c r="I211" s="9" t="s">
        <v>92</v>
      </c>
      <c r="J211" s="18">
        <v>36526</v>
      </c>
      <c r="K211" s="26"/>
    </row>
    <row r="212" spans="1:11" x14ac:dyDescent="0.25">
      <c r="A212" s="25">
        <v>307</v>
      </c>
      <c r="B212" s="9">
        <v>287</v>
      </c>
      <c r="C212" s="9" t="s">
        <v>169</v>
      </c>
      <c r="D212" s="18">
        <v>36526</v>
      </c>
      <c r="E212" s="18"/>
      <c r="F212" s="9" t="s">
        <v>80</v>
      </c>
      <c r="G212" s="9">
        <v>79</v>
      </c>
      <c r="H212" s="9">
        <v>291</v>
      </c>
      <c r="I212" s="9" t="s">
        <v>168</v>
      </c>
      <c r="J212" s="18">
        <v>36526</v>
      </c>
      <c r="K212" s="26"/>
    </row>
    <row r="213" spans="1:11" x14ac:dyDescent="0.25">
      <c r="A213" s="25">
        <v>176</v>
      </c>
      <c r="B213" s="9">
        <v>269</v>
      </c>
      <c r="C213" s="9" t="s">
        <v>251</v>
      </c>
      <c r="D213" s="18">
        <v>36526</v>
      </c>
      <c r="E213" s="18"/>
      <c r="F213" s="9" t="s">
        <v>74</v>
      </c>
      <c r="G213" s="9">
        <v>358</v>
      </c>
      <c r="H213" s="9">
        <v>271</v>
      </c>
      <c r="I213" s="9" t="s">
        <v>218</v>
      </c>
      <c r="J213" s="18">
        <v>36526</v>
      </c>
      <c r="K213" s="26"/>
    </row>
    <row r="214" spans="1:11" x14ac:dyDescent="0.25">
      <c r="A214" s="25">
        <v>89</v>
      </c>
      <c r="B214" s="9">
        <v>170</v>
      </c>
      <c r="C214" s="9" t="s">
        <v>299</v>
      </c>
      <c r="D214" s="18">
        <v>36526</v>
      </c>
      <c r="E214" s="18"/>
      <c r="F214" s="9" t="s">
        <v>85</v>
      </c>
      <c r="G214" s="9">
        <v>136</v>
      </c>
      <c r="H214" s="9">
        <v>173</v>
      </c>
      <c r="I214" s="9" t="s">
        <v>134</v>
      </c>
      <c r="J214" s="18">
        <v>36526</v>
      </c>
      <c r="K214" s="26"/>
    </row>
    <row r="215" spans="1:11" x14ac:dyDescent="0.25">
      <c r="A215" s="25">
        <v>266</v>
      </c>
      <c r="B215" s="9">
        <v>333</v>
      </c>
      <c r="C215" s="9" t="s">
        <v>200</v>
      </c>
      <c r="D215" s="18">
        <v>36526</v>
      </c>
      <c r="E215" s="18"/>
      <c r="F215" s="9" t="s">
        <v>80</v>
      </c>
      <c r="G215" s="9">
        <v>38</v>
      </c>
      <c r="H215" s="9">
        <v>339</v>
      </c>
      <c r="I215" s="9" t="s">
        <v>82</v>
      </c>
      <c r="J215" s="18">
        <v>36526</v>
      </c>
      <c r="K215" s="26"/>
    </row>
    <row r="216" spans="1:11" x14ac:dyDescent="0.25">
      <c r="A216" s="25">
        <v>249</v>
      </c>
      <c r="B216" s="9">
        <v>132</v>
      </c>
      <c r="C216" s="9" t="s">
        <v>208</v>
      </c>
      <c r="D216" s="18">
        <v>36526</v>
      </c>
      <c r="E216" s="18"/>
      <c r="F216" s="9" t="s">
        <v>88</v>
      </c>
      <c r="G216" s="9">
        <v>186</v>
      </c>
      <c r="H216" s="9">
        <v>140</v>
      </c>
      <c r="I216" s="9" t="s">
        <v>120</v>
      </c>
      <c r="J216" s="18">
        <v>36526</v>
      </c>
      <c r="K216" s="26"/>
    </row>
    <row r="217" spans="1:11" x14ac:dyDescent="0.25">
      <c r="A217" s="25">
        <v>243</v>
      </c>
      <c r="B217" s="9">
        <v>296</v>
      </c>
      <c r="C217" s="9" t="s">
        <v>212</v>
      </c>
      <c r="D217" s="18">
        <v>36526</v>
      </c>
      <c r="E217" s="18"/>
      <c r="F217" s="9" t="s">
        <v>80</v>
      </c>
      <c r="G217" s="9">
        <v>404</v>
      </c>
      <c r="H217" s="9">
        <v>305</v>
      </c>
      <c r="I217" s="9" t="s">
        <v>125</v>
      </c>
      <c r="J217" s="18">
        <v>36526</v>
      </c>
      <c r="K217" s="26"/>
    </row>
    <row r="218" spans="1:11" x14ac:dyDescent="0.25">
      <c r="A218" s="25">
        <v>390</v>
      </c>
      <c r="B218" s="9">
        <v>81</v>
      </c>
      <c r="C218" s="9" t="s">
        <v>110</v>
      </c>
      <c r="D218" s="18">
        <v>36526</v>
      </c>
      <c r="E218" s="18"/>
      <c r="F218" s="9" t="s">
        <v>109</v>
      </c>
      <c r="G218" s="9">
        <v>248</v>
      </c>
      <c r="H218" s="9">
        <v>86</v>
      </c>
      <c r="I218" s="9" t="s">
        <v>108</v>
      </c>
      <c r="J218" s="18">
        <v>36526</v>
      </c>
      <c r="K218" s="26"/>
    </row>
    <row r="219" spans="1:11" x14ac:dyDescent="0.25">
      <c r="A219" s="25">
        <v>315</v>
      </c>
      <c r="B219" s="9">
        <v>46</v>
      </c>
      <c r="C219" s="9" t="s">
        <v>161</v>
      </c>
      <c r="D219" s="18">
        <v>36526</v>
      </c>
      <c r="E219" s="18"/>
      <c r="F219" s="9" t="s">
        <v>77</v>
      </c>
      <c r="G219" s="9">
        <v>91</v>
      </c>
      <c r="H219" s="9">
        <v>52</v>
      </c>
      <c r="I219" s="9" t="s">
        <v>160</v>
      </c>
      <c r="J219" s="18">
        <v>36526</v>
      </c>
      <c r="K219" s="26"/>
    </row>
    <row r="220" spans="1:11" x14ac:dyDescent="0.25">
      <c r="A220" s="25">
        <v>295</v>
      </c>
      <c r="B220" s="9">
        <v>80</v>
      </c>
      <c r="C220" s="9" t="s">
        <v>178</v>
      </c>
      <c r="D220" s="18">
        <v>36526</v>
      </c>
      <c r="E220" s="18"/>
      <c r="F220" s="9" t="s">
        <v>109</v>
      </c>
      <c r="G220" s="9">
        <v>248</v>
      </c>
      <c r="H220" s="9">
        <v>86</v>
      </c>
      <c r="I220" s="9" t="s">
        <v>108</v>
      </c>
      <c r="J220" s="18">
        <v>36526</v>
      </c>
      <c r="K220" s="26"/>
    </row>
    <row r="221" spans="1:11" x14ac:dyDescent="0.25">
      <c r="A221" s="25">
        <v>210</v>
      </c>
      <c r="B221" s="9">
        <v>70</v>
      </c>
      <c r="C221" s="9" t="s">
        <v>233</v>
      </c>
      <c r="D221" s="18">
        <v>36526</v>
      </c>
      <c r="E221" s="18"/>
      <c r="F221" s="9" t="s">
        <v>77</v>
      </c>
      <c r="G221" s="9">
        <v>190</v>
      </c>
      <c r="H221" s="9">
        <v>73</v>
      </c>
      <c r="I221" s="9" t="s">
        <v>76</v>
      </c>
      <c r="J221" s="18">
        <v>36526</v>
      </c>
      <c r="K221" s="26"/>
    </row>
    <row r="222" spans="1:11" x14ac:dyDescent="0.25">
      <c r="A222" s="25">
        <v>225</v>
      </c>
      <c r="B222" s="9">
        <v>79</v>
      </c>
      <c r="C222" s="9" t="s">
        <v>223</v>
      </c>
      <c r="D222" s="18">
        <v>36526</v>
      </c>
      <c r="E222" s="18"/>
      <c r="F222" s="9" t="s">
        <v>109</v>
      </c>
      <c r="G222" s="9">
        <v>248</v>
      </c>
      <c r="H222" s="9">
        <v>86</v>
      </c>
      <c r="I222" s="9" t="s">
        <v>108</v>
      </c>
      <c r="J222" s="18">
        <v>36526</v>
      </c>
      <c r="K222" s="26"/>
    </row>
    <row r="223" spans="1:11" x14ac:dyDescent="0.25">
      <c r="A223" s="25">
        <v>112</v>
      </c>
      <c r="B223" s="9">
        <v>312</v>
      </c>
      <c r="C223" s="9" t="s">
        <v>288</v>
      </c>
      <c r="D223" s="18">
        <v>36526</v>
      </c>
      <c r="E223" s="18"/>
      <c r="F223" s="9" t="s">
        <v>80</v>
      </c>
      <c r="G223" s="9">
        <v>350</v>
      </c>
      <c r="H223" s="9">
        <v>321</v>
      </c>
      <c r="I223" s="9" t="s">
        <v>94</v>
      </c>
      <c r="J223" s="18">
        <v>36526</v>
      </c>
      <c r="K223" s="26"/>
    </row>
    <row r="224" spans="1:11" x14ac:dyDescent="0.25">
      <c r="A224" s="25">
        <v>96</v>
      </c>
      <c r="B224" s="9">
        <v>97</v>
      </c>
      <c r="C224" s="9" t="s">
        <v>298</v>
      </c>
      <c r="D224" s="18">
        <v>36526</v>
      </c>
      <c r="E224" s="18"/>
      <c r="F224" s="9" t="s">
        <v>88</v>
      </c>
      <c r="G224" s="9">
        <v>62</v>
      </c>
      <c r="H224" s="9">
        <v>105</v>
      </c>
      <c r="I224" s="9" t="s">
        <v>182</v>
      </c>
      <c r="J224" s="18">
        <v>36526</v>
      </c>
      <c r="K224" s="26"/>
    </row>
    <row r="225" spans="1:11" x14ac:dyDescent="0.25">
      <c r="A225" s="25">
        <v>323</v>
      </c>
      <c r="B225" s="9">
        <v>362</v>
      </c>
      <c r="C225" s="9" t="s">
        <v>156</v>
      </c>
      <c r="D225" s="18">
        <v>36526</v>
      </c>
      <c r="E225" s="18"/>
      <c r="F225" s="9" t="s">
        <v>100</v>
      </c>
      <c r="G225" s="9">
        <v>147</v>
      </c>
      <c r="H225" s="9">
        <v>368</v>
      </c>
      <c r="I225" s="9" t="s">
        <v>99</v>
      </c>
      <c r="J225" s="18">
        <v>36526</v>
      </c>
      <c r="K225" s="26"/>
    </row>
    <row r="226" spans="1:11" x14ac:dyDescent="0.25">
      <c r="A226" s="25">
        <v>12</v>
      </c>
      <c r="B226" s="9">
        <v>118</v>
      </c>
      <c r="C226" s="9" t="s">
        <v>342</v>
      </c>
      <c r="D226" s="18">
        <v>36526</v>
      </c>
      <c r="E226" s="18"/>
      <c r="F226" s="9" t="s">
        <v>88</v>
      </c>
      <c r="G226" s="9">
        <v>261</v>
      </c>
      <c r="H226" s="9">
        <v>123</v>
      </c>
      <c r="I226" s="9" t="s">
        <v>90</v>
      </c>
      <c r="J226" s="18">
        <v>36526</v>
      </c>
      <c r="K226" s="26"/>
    </row>
    <row r="227" spans="1:11" x14ac:dyDescent="0.25">
      <c r="A227" s="25">
        <v>84</v>
      </c>
      <c r="B227" s="9">
        <v>117</v>
      </c>
      <c r="C227" s="9" t="s">
        <v>303</v>
      </c>
      <c r="D227" s="18">
        <v>36526</v>
      </c>
      <c r="E227" s="18"/>
      <c r="F227" s="9" t="s">
        <v>88</v>
      </c>
      <c r="G227" s="9">
        <v>261</v>
      </c>
      <c r="H227" s="9">
        <v>123</v>
      </c>
      <c r="I227" s="9" t="s">
        <v>90</v>
      </c>
      <c r="J227" s="18">
        <v>36526</v>
      </c>
      <c r="K227" s="26"/>
    </row>
    <row r="228" spans="1:11" x14ac:dyDescent="0.25">
      <c r="A228" s="25">
        <v>366</v>
      </c>
      <c r="B228" s="9">
        <v>35</v>
      </c>
      <c r="C228" s="9" t="s">
        <v>129</v>
      </c>
      <c r="D228" s="18">
        <v>36526</v>
      </c>
      <c r="E228" s="18"/>
      <c r="F228" s="9" t="s">
        <v>77</v>
      </c>
      <c r="G228" s="9">
        <v>126</v>
      </c>
      <c r="H228" s="9">
        <v>41</v>
      </c>
      <c r="I228" s="9" t="s">
        <v>128</v>
      </c>
      <c r="J228" s="18">
        <v>36526</v>
      </c>
      <c r="K228" s="26"/>
    </row>
    <row r="229" spans="1:11" x14ac:dyDescent="0.25">
      <c r="A229" s="25">
        <v>184</v>
      </c>
      <c r="B229" s="9">
        <v>219</v>
      </c>
      <c r="C229" s="9" t="s">
        <v>248</v>
      </c>
      <c r="D229" s="18">
        <v>36526</v>
      </c>
      <c r="E229" s="18"/>
      <c r="F229" s="9" t="s">
        <v>97</v>
      </c>
      <c r="G229" s="9">
        <v>373</v>
      </c>
      <c r="H229" s="9">
        <v>226</v>
      </c>
      <c r="I229" s="9" t="s">
        <v>111</v>
      </c>
      <c r="J229" s="18">
        <v>36526</v>
      </c>
      <c r="K229" s="26"/>
    </row>
    <row r="230" spans="1:11" x14ac:dyDescent="0.25">
      <c r="A230" s="25">
        <v>263</v>
      </c>
      <c r="B230" s="9">
        <v>324</v>
      </c>
      <c r="C230" s="9" t="s">
        <v>202</v>
      </c>
      <c r="D230" s="18">
        <v>36526</v>
      </c>
      <c r="E230" s="18"/>
      <c r="F230" s="9" t="s">
        <v>80</v>
      </c>
      <c r="G230" s="9">
        <v>314</v>
      </c>
      <c r="H230" s="9">
        <v>327</v>
      </c>
      <c r="I230" s="9" t="s">
        <v>150</v>
      </c>
      <c r="J230" s="18">
        <v>36526</v>
      </c>
      <c r="K230" s="26"/>
    </row>
    <row r="231" spans="1:11" x14ac:dyDescent="0.25">
      <c r="A231" s="25">
        <v>99</v>
      </c>
      <c r="B231" s="9">
        <v>55</v>
      </c>
      <c r="C231" s="9" t="s">
        <v>295</v>
      </c>
      <c r="D231" s="18">
        <v>36526</v>
      </c>
      <c r="E231" s="18"/>
      <c r="F231" s="9" t="s">
        <v>77</v>
      </c>
      <c r="G231" s="9">
        <v>260</v>
      </c>
      <c r="H231" s="9">
        <v>67</v>
      </c>
      <c r="I231" s="9" t="s">
        <v>92</v>
      </c>
      <c r="J231" s="18">
        <v>36526</v>
      </c>
      <c r="K231" s="26"/>
    </row>
    <row r="232" spans="1:11" x14ac:dyDescent="0.25">
      <c r="A232" s="25">
        <v>53</v>
      </c>
      <c r="B232" s="9">
        <v>162</v>
      </c>
      <c r="C232" s="9" t="s">
        <v>320</v>
      </c>
      <c r="D232" s="18">
        <v>36526</v>
      </c>
      <c r="E232" s="18"/>
      <c r="F232" s="9" t="s">
        <v>85</v>
      </c>
      <c r="G232" s="9">
        <v>229</v>
      </c>
      <c r="H232" s="9">
        <v>167</v>
      </c>
      <c r="I232" s="9" t="s">
        <v>84</v>
      </c>
      <c r="J232" s="18">
        <v>36526</v>
      </c>
      <c r="K232" s="26"/>
    </row>
    <row r="233" spans="1:11" x14ac:dyDescent="0.25">
      <c r="A233" s="25">
        <v>410</v>
      </c>
      <c r="B233" s="9">
        <v>332</v>
      </c>
      <c r="C233" s="9" t="s">
        <v>83</v>
      </c>
      <c r="D233" s="18">
        <v>36526</v>
      </c>
      <c r="E233" s="18"/>
      <c r="F233" s="9" t="s">
        <v>80</v>
      </c>
      <c r="G233" s="9">
        <v>38</v>
      </c>
      <c r="H233" s="9">
        <v>339</v>
      </c>
      <c r="I233" s="9" t="s">
        <v>82</v>
      </c>
      <c r="J233" s="18">
        <v>36526</v>
      </c>
      <c r="K233" s="26"/>
    </row>
    <row r="234" spans="1:11" x14ac:dyDescent="0.25">
      <c r="A234" s="25">
        <v>31</v>
      </c>
      <c r="B234" s="9">
        <v>212</v>
      </c>
      <c r="C234" s="9" t="s">
        <v>332</v>
      </c>
      <c r="D234" s="18">
        <v>36526</v>
      </c>
      <c r="E234" s="18"/>
      <c r="F234" s="9" t="s">
        <v>97</v>
      </c>
      <c r="G234" s="9">
        <v>202</v>
      </c>
      <c r="H234" s="9">
        <v>218</v>
      </c>
      <c r="I234" s="9" t="s">
        <v>115</v>
      </c>
      <c r="J234" s="18">
        <v>36526</v>
      </c>
      <c r="K234" s="26"/>
    </row>
    <row r="235" spans="1:11" x14ac:dyDescent="0.25">
      <c r="A235" s="25">
        <v>137</v>
      </c>
      <c r="B235" s="9">
        <v>69</v>
      </c>
      <c r="C235" s="9" t="s">
        <v>272</v>
      </c>
      <c r="D235" s="18">
        <v>36526</v>
      </c>
      <c r="E235" s="18"/>
      <c r="F235" s="9" t="s">
        <v>77</v>
      </c>
      <c r="G235" s="9">
        <v>190</v>
      </c>
      <c r="H235" s="9">
        <v>73</v>
      </c>
      <c r="I235" s="9" t="s">
        <v>76</v>
      </c>
      <c r="J235" s="18">
        <v>36526</v>
      </c>
      <c r="K235" s="26"/>
    </row>
    <row r="236" spans="1:11" x14ac:dyDescent="0.25">
      <c r="A236" s="25">
        <v>392</v>
      </c>
      <c r="B236" s="9">
        <v>161</v>
      </c>
      <c r="C236" s="9" t="s">
        <v>106</v>
      </c>
      <c r="D236" s="18">
        <v>36526</v>
      </c>
      <c r="E236" s="18"/>
      <c r="F236" s="9" t="s">
        <v>85</v>
      </c>
      <c r="G236" s="9">
        <v>229</v>
      </c>
      <c r="H236" s="9">
        <v>167</v>
      </c>
      <c r="I236" s="9" t="s">
        <v>84</v>
      </c>
      <c r="J236" s="18">
        <v>36526</v>
      </c>
      <c r="K236" s="26"/>
    </row>
    <row r="237" spans="1:11" x14ac:dyDescent="0.25">
      <c r="A237" s="25">
        <v>187</v>
      </c>
      <c r="B237" s="9">
        <v>160</v>
      </c>
      <c r="C237" s="9" t="s">
        <v>246</v>
      </c>
      <c r="D237" s="18">
        <v>36526</v>
      </c>
      <c r="E237" s="18"/>
      <c r="F237" s="9" t="s">
        <v>85</v>
      </c>
      <c r="G237" s="9">
        <v>229</v>
      </c>
      <c r="H237" s="9">
        <v>167</v>
      </c>
      <c r="I237" s="9" t="s">
        <v>84</v>
      </c>
      <c r="J237" s="18">
        <v>36526</v>
      </c>
      <c r="K237" s="26"/>
    </row>
    <row r="238" spans="1:11" x14ac:dyDescent="0.25">
      <c r="A238" s="25">
        <v>167</v>
      </c>
      <c r="B238" s="9">
        <v>211</v>
      </c>
      <c r="C238" s="9" t="s">
        <v>257</v>
      </c>
      <c r="D238" s="18">
        <v>36526</v>
      </c>
      <c r="E238" s="18"/>
      <c r="F238" s="9" t="s">
        <v>97</v>
      </c>
      <c r="G238" s="9">
        <v>202</v>
      </c>
      <c r="H238" s="9">
        <v>218</v>
      </c>
      <c r="I238" s="9" t="s">
        <v>115</v>
      </c>
      <c r="J238" s="18">
        <v>36526</v>
      </c>
      <c r="K238" s="26"/>
    </row>
    <row r="239" spans="1:11" x14ac:dyDescent="0.25">
      <c r="A239" s="25">
        <v>56</v>
      </c>
      <c r="B239" s="9">
        <v>45</v>
      </c>
      <c r="C239" s="9" t="s">
        <v>317</v>
      </c>
      <c r="D239" s="18">
        <v>36526</v>
      </c>
      <c r="E239" s="18"/>
      <c r="F239" s="9" t="s">
        <v>77</v>
      </c>
      <c r="G239" s="9">
        <v>91</v>
      </c>
      <c r="H239" s="9">
        <v>52</v>
      </c>
      <c r="I239" s="9" t="s">
        <v>160</v>
      </c>
      <c r="J239" s="18">
        <v>36526</v>
      </c>
      <c r="K239" s="26"/>
    </row>
    <row r="240" spans="1:11" x14ac:dyDescent="0.25">
      <c r="A240" s="25">
        <v>159</v>
      </c>
      <c r="B240" s="9">
        <v>169</v>
      </c>
      <c r="C240" s="9" t="s">
        <v>259</v>
      </c>
      <c r="D240" s="18">
        <v>36526</v>
      </c>
      <c r="E240" s="18"/>
      <c r="F240" s="9" t="s">
        <v>85</v>
      </c>
      <c r="G240" s="9">
        <v>136</v>
      </c>
      <c r="H240" s="9">
        <v>173</v>
      </c>
      <c r="I240" s="9" t="s">
        <v>134</v>
      </c>
      <c r="J240" s="18">
        <v>36526</v>
      </c>
      <c r="K240" s="26"/>
    </row>
    <row r="241" spans="1:11" x14ac:dyDescent="0.25">
      <c r="A241" s="25">
        <v>47</v>
      </c>
      <c r="B241" s="9">
        <v>379</v>
      </c>
      <c r="C241" s="9" t="s">
        <v>324</v>
      </c>
      <c r="D241" s="18">
        <v>36526</v>
      </c>
      <c r="E241" s="18"/>
      <c r="F241" s="9" t="s">
        <v>100</v>
      </c>
      <c r="G241" s="9">
        <v>292</v>
      </c>
      <c r="H241" s="9">
        <v>384</v>
      </c>
      <c r="I241" s="9" t="s">
        <v>166</v>
      </c>
      <c r="J241" s="18">
        <v>36526</v>
      </c>
      <c r="K241" s="26"/>
    </row>
    <row r="242" spans="1:11" x14ac:dyDescent="0.25">
      <c r="A242" s="25">
        <v>70</v>
      </c>
      <c r="B242" s="9">
        <v>331</v>
      </c>
      <c r="C242" s="9" t="s">
        <v>309</v>
      </c>
      <c r="D242" s="18">
        <v>36526</v>
      </c>
      <c r="E242" s="18"/>
      <c r="F242" s="9" t="s">
        <v>80</v>
      </c>
      <c r="G242" s="9">
        <v>38</v>
      </c>
      <c r="H242" s="9">
        <v>339</v>
      </c>
      <c r="I242" s="9" t="s">
        <v>82</v>
      </c>
      <c r="J242" s="18">
        <v>36526</v>
      </c>
      <c r="K242" s="26"/>
    </row>
    <row r="243" spans="1:11" x14ac:dyDescent="0.25">
      <c r="A243" s="25">
        <v>327</v>
      </c>
      <c r="B243" s="9">
        <v>310</v>
      </c>
      <c r="C243" s="9" t="s">
        <v>154</v>
      </c>
      <c r="D243" s="18">
        <v>36526</v>
      </c>
      <c r="E243" s="18"/>
      <c r="F243" s="9" t="s">
        <v>80</v>
      </c>
      <c r="G243" s="9">
        <v>350</v>
      </c>
      <c r="H243" s="9">
        <v>321</v>
      </c>
      <c r="I243" s="9" t="s">
        <v>94</v>
      </c>
      <c r="J243" s="18">
        <v>36526</v>
      </c>
      <c r="K243" s="26"/>
    </row>
    <row r="244" spans="1:11" x14ac:dyDescent="0.25">
      <c r="A244" s="25">
        <v>118</v>
      </c>
      <c r="B244" s="9">
        <v>44</v>
      </c>
      <c r="C244" s="9" t="s">
        <v>283</v>
      </c>
      <c r="D244" s="18">
        <v>36526</v>
      </c>
      <c r="E244" s="18"/>
      <c r="F244" s="9" t="s">
        <v>77</v>
      </c>
      <c r="G244" s="9">
        <v>91</v>
      </c>
      <c r="H244" s="9">
        <v>52</v>
      </c>
      <c r="I244" s="9" t="s">
        <v>160</v>
      </c>
      <c r="J244" s="18">
        <v>36526</v>
      </c>
      <c r="K244" s="26"/>
    </row>
    <row r="245" spans="1:11" x14ac:dyDescent="0.25">
      <c r="A245" s="25">
        <v>409</v>
      </c>
      <c r="B245" s="9">
        <v>159</v>
      </c>
      <c r="C245" s="9" t="s">
        <v>86</v>
      </c>
      <c r="D245" s="18">
        <v>36526</v>
      </c>
      <c r="E245" s="18"/>
      <c r="F245" s="9" t="s">
        <v>85</v>
      </c>
      <c r="G245" s="9">
        <v>229</v>
      </c>
      <c r="H245" s="9">
        <v>167</v>
      </c>
      <c r="I245" s="9" t="s">
        <v>84</v>
      </c>
      <c r="J245" s="18">
        <v>36526</v>
      </c>
      <c r="K245" s="26"/>
    </row>
    <row r="246" spans="1:11" x14ac:dyDescent="0.25">
      <c r="A246" s="25">
        <v>208</v>
      </c>
      <c r="B246" s="9">
        <v>330</v>
      </c>
      <c r="C246" s="9" t="s">
        <v>235</v>
      </c>
      <c r="D246" s="18">
        <v>36526</v>
      </c>
      <c r="E246" s="18"/>
      <c r="F246" s="9" t="s">
        <v>80</v>
      </c>
      <c r="G246" s="9">
        <v>38</v>
      </c>
      <c r="H246" s="9">
        <v>339</v>
      </c>
      <c r="I246" s="9" t="s">
        <v>82</v>
      </c>
      <c r="J246" s="18">
        <v>36526</v>
      </c>
      <c r="K246" s="26"/>
    </row>
    <row r="247" spans="1:11" x14ac:dyDescent="0.25">
      <c r="A247" s="25">
        <v>400</v>
      </c>
      <c r="B247" s="9">
        <v>361</v>
      </c>
      <c r="C247" s="9" t="s">
        <v>101</v>
      </c>
      <c r="D247" s="18">
        <v>36526</v>
      </c>
      <c r="E247" s="18"/>
      <c r="F247" s="9" t="s">
        <v>100</v>
      </c>
      <c r="G247" s="9">
        <v>147</v>
      </c>
      <c r="H247" s="9">
        <v>368</v>
      </c>
      <c r="I247" s="9" t="s">
        <v>99</v>
      </c>
      <c r="J247" s="18">
        <v>36526</v>
      </c>
      <c r="K247" s="26"/>
    </row>
    <row r="248" spans="1:11" x14ac:dyDescent="0.25">
      <c r="A248" s="25">
        <v>241</v>
      </c>
      <c r="B248" s="9">
        <v>196</v>
      </c>
      <c r="C248" s="9" t="s">
        <v>214</v>
      </c>
      <c r="D248" s="18">
        <v>36526</v>
      </c>
      <c r="E248" s="18"/>
      <c r="F248" s="9" t="s">
        <v>97</v>
      </c>
      <c r="G248" s="9">
        <v>403</v>
      </c>
      <c r="H248" s="9">
        <v>207</v>
      </c>
      <c r="I248" s="9" t="s">
        <v>96</v>
      </c>
      <c r="J248" s="18">
        <v>36526</v>
      </c>
      <c r="K248" s="26"/>
    </row>
    <row r="249" spans="1:11" x14ac:dyDescent="0.25">
      <c r="A249" s="25">
        <v>48</v>
      </c>
      <c r="B249" s="9">
        <v>295</v>
      </c>
      <c r="C249" s="9" t="s">
        <v>323</v>
      </c>
      <c r="D249" s="18">
        <v>36526</v>
      </c>
      <c r="E249" s="18"/>
      <c r="F249" s="9" t="s">
        <v>80</v>
      </c>
      <c r="G249" s="9">
        <v>404</v>
      </c>
      <c r="H249" s="9">
        <v>305</v>
      </c>
      <c r="I249" s="9" t="s">
        <v>125</v>
      </c>
      <c r="J249" s="18">
        <v>36526</v>
      </c>
      <c r="K249" s="26"/>
    </row>
    <row r="250" spans="1:11" x14ac:dyDescent="0.25">
      <c r="A250" s="25">
        <v>111</v>
      </c>
      <c r="B250" s="9">
        <v>378</v>
      </c>
      <c r="C250" s="9" t="s">
        <v>289</v>
      </c>
      <c r="D250" s="18">
        <v>36526</v>
      </c>
      <c r="E250" s="18"/>
      <c r="F250" s="9" t="s">
        <v>100</v>
      </c>
      <c r="G250" s="9">
        <v>292</v>
      </c>
      <c r="H250" s="9">
        <v>384</v>
      </c>
      <c r="I250" s="9" t="s">
        <v>166</v>
      </c>
      <c r="J250" s="18">
        <v>36526</v>
      </c>
      <c r="K250" s="26"/>
    </row>
    <row r="251" spans="1:11" x14ac:dyDescent="0.25">
      <c r="A251" s="25">
        <v>405</v>
      </c>
      <c r="B251" s="9">
        <v>309</v>
      </c>
      <c r="C251" s="9" t="s">
        <v>95</v>
      </c>
      <c r="D251" s="18">
        <v>36526</v>
      </c>
      <c r="E251" s="18"/>
      <c r="F251" s="9" t="s">
        <v>80</v>
      </c>
      <c r="G251" s="9">
        <v>350</v>
      </c>
      <c r="H251" s="9">
        <v>321</v>
      </c>
      <c r="I251" s="9" t="s">
        <v>94</v>
      </c>
      <c r="J251" s="18">
        <v>36526</v>
      </c>
      <c r="K251" s="26"/>
    </row>
    <row r="252" spans="1:11" x14ac:dyDescent="0.25">
      <c r="A252" s="25">
        <v>245</v>
      </c>
      <c r="B252" s="9">
        <v>210</v>
      </c>
      <c r="C252" s="9" t="s">
        <v>210</v>
      </c>
      <c r="D252" s="18">
        <v>36526</v>
      </c>
      <c r="E252" s="18"/>
      <c r="F252" s="9" t="s">
        <v>97</v>
      </c>
      <c r="G252" s="9">
        <v>202</v>
      </c>
      <c r="H252" s="9">
        <v>218</v>
      </c>
      <c r="I252" s="9" t="s">
        <v>115</v>
      </c>
      <c r="J252" s="18">
        <v>36526</v>
      </c>
      <c r="K252" s="26"/>
    </row>
    <row r="253" spans="1:11" x14ac:dyDescent="0.25">
      <c r="A253" s="25">
        <v>132</v>
      </c>
      <c r="B253" s="9">
        <v>308</v>
      </c>
      <c r="C253" s="9" t="s">
        <v>276</v>
      </c>
      <c r="D253" s="18">
        <v>36526</v>
      </c>
      <c r="E253" s="18"/>
      <c r="F253" s="9" t="s">
        <v>80</v>
      </c>
      <c r="G253" s="9">
        <v>350</v>
      </c>
      <c r="H253" s="9">
        <v>321</v>
      </c>
      <c r="I253" s="9" t="s">
        <v>94</v>
      </c>
      <c r="J253" s="18">
        <v>36526</v>
      </c>
      <c r="K253" s="26"/>
    </row>
    <row r="254" spans="1:11" x14ac:dyDescent="0.25">
      <c r="A254" s="25">
        <v>344</v>
      </c>
      <c r="B254" s="9">
        <v>359</v>
      </c>
      <c r="C254" s="9" t="s">
        <v>142</v>
      </c>
      <c r="D254" s="18">
        <v>36526</v>
      </c>
      <c r="E254" s="18"/>
      <c r="F254" s="9" t="s">
        <v>100</v>
      </c>
      <c r="G254" s="9">
        <v>147</v>
      </c>
      <c r="H254" s="9">
        <v>368</v>
      </c>
      <c r="I254" s="9" t="s">
        <v>99</v>
      </c>
      <c r="J254" s="18">
        <v>36526</v>
      </c>
      <c r="K254" s="26"/>
    </row>
    <row r="255" spans="1:11" x14ac:dyDescent="0.25">
      <c r="A255" s="25">
        <v>268</v>
      </c>
      <c r="B255" s="9">
        <v>43</v>
      </c>
      <c r="C255" s="9" t="s">
        <v>198</v>
      </c>
      <c r="D255" s="18">
        <v>36526</v>
      </c>
      <c r="E255" s="18"/>
      <c r="F255" s="9" t="s">
        <v>77</v>
      </c>
      <c r="G255" s="9">
        <v>91</v>
      </c>
      <c r="H255" s="9">
        <v>52</v>
      </c>
      <c r="I255" s="9" t="s">
        <v>160</v>
      </c>
      <c r="J255" s="18">
        <v>36526</v>
      </c>
      <c r="K255" s="26"/>
    </row>
    <row r="256" spans="1:11" x14ac:dyDescent="0.25">
      <c r="A256" s="25">
        <v>203</v>
      </c>
      <c r="B256" s="9">
        <v>307</v>
      </c>
      <c r="C256" s="9" t="s">
        <v>239</v>
      </c>
      <c r="D256" s="18">
        <v>36526</v>
      </c>
      <c r="E256" s="18"/>
      <c r="F256" s="9" t="s">
        <v>80</v>
      </c>
      <c r="G256" s="9">
        <v>350</v>
      </c>
      <c r="H256" s="9">
        <v>321</v>
      </c>
      <c r="I256" s="9" t="s">
        <v>94</v>
      </c>
      <c r="J256" s="18">
        <v>36526</v>
      </c>
      <c r="K256" s="26"/>
    </row>
    <row r="257" spans="1:11" x14ac:dyDescent="0.25">
      <c r="A257" s="25">
        <v>46</v>
      </c>
      <c r="B257" s="9">
        <v>195</v>
      </c>
      <c r="C257" s="9" t="s">
        <v>325</v>
      </c>
      <c r="D257" s="18">
        <v>36526</v>
      </c>
      <c r="E257" s="18"/>
      <c r="F257" s="9" t="s">
        <v>97</v>
      </c>
      <c r="G257" s="9">
        <v>403</v>
      </c>
      <c r="H257" s="9">
        <v>207</v>
      </c>
      <c r="I257" s="9" t="s">
        <v>96</v>
      </c>
      <c r="J257" s="18">
        <v>36526</v>
      </c>
      <c r="K257" s="26"/>
    </row>
    <row r="258" spans="1:11" x14ac:dyDescent="0.25">
      <c r="A258" s="25">
        <v>331</v>
      </c>
      <c r="B258" s="9">
        <v>323</v>
      </c>
      <c r="C258" s="9" t="s">
        <v>151</v>
      </c>
      <c r="D258" s="18">
        <v>36526</v>
      </c>
      <c r="E258" s="18"/>
      <c r="F258" s="9" t="s">
        <v>80</v>
      </c>
      <c r="G258" s="9">
        <v>314</v>
      </c>
      <c r="H258" s="9">
        <v>327</v>
      </c>
      <c r="I258" s="9" t="s">
        <v>150</v>
      </c>
      <c r="J258" s="18">
        <v>36526</v>
      </c>
      <c r="K258" s="26"/>
    </row>
    <row r="259" spans="1:11" x14ac:dyDescent="0.25">
      <c r="A259" s="25">
        <v>319</v>
      </c>
      <c r="B259" s="9">
        <v>244</v>
      </c>
      <c r="C259" s="9" t="s">
        <v>158</v>
      </c>
      <c r="D259" s="18">
        <v>36526</v>
      </c>
      <c r="E259" s="18"/>
      <c r="F259" s="9" t="s">
        <v>74</v>
      </c>
      <c r="G259" s="9">
        <v>360</v>
      </c>
      <c r="H259" s="9">
        <v>251</v>
      </c>
      <c r="I259" s="9" t="s">
        <v>102</v>
      </c>
      <c r="J259" s="18">
        <v>36526</v>
      </c>
      <c r="K259" s="26"/>
    </row>
    <row r="260" spans="1:11" x14ac:dyDescent="0.25">
      <c r="A260" s="25">
        <v>140</v>
      </c>
      <c r="B260" s="9">
        <v>267</v>
      </c>
      <c r="C260" s="9" t="s">
        <v>270</v>
      </c>
      <c r="D260" s="18">
        <v>36526</v>
      </c>
      <c r="E260" s="18"/>
      <c r="F260" s="9" t="s">
        <v>74</v>
      </c>
      <c r="G260" s="9">
        <v>358</v>
      </c>
      <c r="H260" s="9">
        <v>271</v>
      </c>
      <c r="I260" s="9" t="s">
        <v>218</v>
      </c>
      <c r="J260" s="18">
        <v>36526</v>
      </c>
      <c r="K260" s="26"/>
    </row>
    <row r="261" spans="1:11" x14ac:dyDescent="0.25">
      <c r="A261" s="25">
        <v>298</v>
      </c>
      <c r="B261" s="9">
        <v>168</v>
      </c>
      <c r="C261" s="9" t="s">
        <v>176</v>
      </c>
      <c r="D261" s="18">
        <v>36526</v>
      </c>
      <c r="E261" s="18"/>
      <c r="F261" s="9" t="s">
        <v>85</v>
      </c>
      <c r="G261" s="9">
        <v>136</v>
      </c>
      <c r="H261" s="9">
        <v>173</v>
      </c>
      <c r="I261" s="9" t="s">
        <v>134</v>
      </c>
      <c r="J261" s="18">
        <v>36526</v>
      </c>
      <c r="K261" s="26"/>
    </row>
    <row r="262" spans="1:11" x14ac:dyDescent="0.25">
      <c r="A262" s="25">
        <v>386</v>
      </c>
      <c r="B262" s="9">
        <v>209</v>
      </c>
      <c r="C262" s="9" t="s">
        <v>116</v>
      </c>
      <c r="D262" s="18">
        <v>36526</v>
      </c>
      <c r="E262" s="18"/>
      <c r="F262" s="9" t="s">
        <v>97</v>
      </c>
      <c r="G262" s="9">
        <v>202</v>
      </c>
      <c r="H262" s="9">
        <v>218</v>
      </c>
      <c r="I262" s="9" t="s">
        <v>115</v>
      </c>
      <c r="J262" s="18">
        <v>36526</v>
      </c>
      <c r="K262" s="26"/>
    </row>
    <row r="263" spans="1:11" x14ac:dyDescent="0.25">
      <c r="A263" s="25">
        <v>283</v>
      </c>
      <c r="B263" s="9">
        <v>329</v>
      </c>
      <c r="C263" s="9" t="s">
        <v>187</v>
      </c>
      <c r="D263" s="18">
        <v>36526</v>
      </c>
      <c r="E263" s="18"/>
      <c r="F263" s="9" t="s">
        <v>80</v>
      </c>
      <c r="G263" s="9">
        <v>38</v>
      </c>
      <c r="H263" s="9">
        <v>339</v>
      </c>
      <c r="I263" s="9" t="s">
        <v>82</v>
      </c>
      <c r="J263" s="18">
        <v>36526</v>
      </c>
      <c r="K263" s="26"/>
    </row>
    <row r="264" spans="1:11" x14ac:dyDescent="0.25">
      <c r="A264" s="25">
        <v>45</v>
      </c>
      <c r="B264" s="9">
        <v>286</v>
      </c>
      <c r="C264" s="9" t="s">
        <v>326</v>
      </c>
      <c r="D264" s="18">
        <v>36526</v>
      </c>
      <c r="E264" s="18"/>
      <c r="F264" s="9" t="s">
        <v>80</v>
      </c>
      <c r="G264" s="9">
        <v>79</v>
      </c>
      <c r="H264" s="9">
        <v>291</v>
      </c>
      <c r="I264" s="9" t="s">
        <v>168</v>
      </c>
      <c r="J264" s="18">
        <v>36526</v>
      </c>
      <c r="K264" s="26"/>
    </row>
    <row r="265" spans="1:11" x14ac:dyDescent="0.25">
      <c r="A265" s="25">
        <v>49</v>
      </c>
      <c r="B265" s="9">
        <v>208</v>
      </c>
      <c r="C265" s="9" t="s">
        <v>322</v>
      </c>
      <c r="D265" s="18">
        <v>36526</v>
      </c>
      <c r="E265" s="18"/>
      <c r="F265" s="9" t="s">
        <v>97</v>
      </c>
      <c r="G265" s="9">
        <v>202</v>
      </c>
      <c r="H265" s="9">
        <v>218</v>
      </c>
      <c r="I265" s="9" t="s">
        <v>115</v>
      </c>
      <c r="J265" s="18">
        <v>36526</v>
      </c>
      <c r="K265" s="26"/>
    </row>
    <row r="266" spans="1:11" x14ac:dyDescent="0.25">
      <c r="A266" s="25">
        <v>4</v>
      </c>
      <c r="B266" s="9">
        <v>358</v>
      </c>
      <c r="C266" s="9" t="s">
        <v>347</v>
      </c>
      <c r="D266" s="18">
        <v>36526</v>
      </c>
      <c r="E266" s="18"/>
      <c r="F266" s="9" t="s">
        <v>100</v>
      </c>
      <c r="G266" s="9">
        <v>147</v>
      </c>
      <c r="H266" s="9">
        <v>368</v>
      </c>
      <c r="I266" s="9" t="s">
        <v>99</v>
      </c>
      <c r="J266" s="18">
        <v>36526</v>
      </c>
      <c r="K266" s="26"/>
    </row>
    <row r="267" spans="1:11" x14ac:dyDescent="0.25">
      <c r="A267" s="25">
        <v>247</v>
      </c>
      <c r="B267" s="9">
        <v>54</v>
      </c>
      <c r="C267" s="9" t="s">
        <v>209</v>
      </c>
      <c r="D267" s="18">
        <v>36526</v>
      </c>
      <c r="E267" s="18"/>
      <c r="F267" s="9" t="s">
        <v>77</v>
      </c>
      <c r="G267" s="9">
        <v>260</v>
      </c>
      <c r="H267" s="9">
        <v>67</v>
      </c>
      <c r="I267" s="9" t="s">
        <v>92</v>
      </c>
      <c r="J267" s="18">
        <v>36526</v>
      </c>
      <c r="K267" s="26"/>
    </row>
    <row r="268" spans="1:11" x14ac:dyDescent="0.25">
      <c r="A268" s="25">
        <v>224</v>
      </c>
      <c r="B268" s="9">
        <v>116</v>
      </c>
      <c r="C268" s="9" t="s">
        <v>224</v>
      </c>
      <c r="D268" s="18">
        <v>36526</v>
      </c>
      <c r="E268" s="18"/>
      <c r="F268" s="9" t="s">
        <v>88</v>
      </c>
      <c r="G268" s="9">
        <v>261</v>
      </c>
      <c r="H268" s="9">
        <v>123</v>
      </c>
      <c r="I268" s="9" t="s">
        <v>90</v>
      </c>
      <c r="J268" s="18">
        <v>36526</v>
      </c>
      <c r="K268" s="26"/>
    </row>
    <row r="269" spans="1:11" x14ac:dyDescent="0.25">
      <c r="A269" s="25">
        <v>67</v>
      </c>
      <c r="B269" s="9">
        <v>322</v>
      </c>
      <c r="C269" s="9" t="s">
        <v>312</v>
      </c>
      <c r="D269" s="18">
        <v>36526</v>
      </c>
      <c r="E269" s="18"/>
      <c r="F269" s="9" t="s">
        <v>80</v>
      </c>
      <c r="G269" s="9">
        <v>314</v>
      </c>
      <c r="H269" s="9">
        <v>327</v>
      </c>
      <c r="I269" s="9" t="s">
        <v>150</v>
      </c>
      <c r="J269" s="18">
        <v>36526</v>
      </c>
      <c r="K269" s="26"/>
    </row>
    <row r="270" spans="1:11" x14ac:dyDescent="0.25">
      <c r="A270" s="25">
        <v>559</v>
      </c>
      <c r="B270" s="9">
        <v>715</v>
      </c>
      <c r="C270" s="9" t="s">
        <v>642</v>
      </c>
      <c r="D270" s="18">
        <v>43556</v>
      </c>
      <c r="E270" s="9"/>
      <c r="F270" s="9" t="s">
        <v>97</v>
      </c>
      <c r="G270" s="9">
        <v>333</v>
      </c>
      <c r="H270" s="9">
        <v>234</v>
      </c>
      <c r="I270" s="9" t="s">
        <v>136</v>
      </c>
      <c r="J270" s="18">
        <v>43556</v>
      </c>
      <c r="K270" s="27"/>
    </row>
    <row r="271" spans="1:11" x14ac:dyDescent="0.25">
      <c r="A271" s="25">
        <v>181</v>
      </c>
      <c r="B271" s="9">
        <v>294</v>
      </c>
      <c r="C271" s="9" t="s">
        <v>250</v>
      </c>
      <c r="D271" s="18">
        <v>36526</v>
      </c>
      <c r="E271" s="18"/>
      <c r="F271" s="9" t="s">
        <v>80</v>
      </c>
      <c r="G271" s="9">
        <v>404</v>
      </c>
      <c r="H271" s="9">
        <v>305</v>
      </c>
      <c r="I271" s="9" t="s">
        <v>125</v>
      </c>
      <c r="J271" s="18">
        <v>36526</v>
      </c>
      <c r="K271" s="26"/>
    </row>
    <row r="272" spans="1:11" x14ac:dyDescent="0.25">
      <c r="A272" s="25">
        <v>355</v>
      </c>
      <c r="B272" s="9">
        <v>68</v>
      </c>
      <c r="C272" s="9" t="s">
        <v>133</v>
      </c>
      <c r="D272" s="18">
        <v>36526</v>
      </c>
      <c r="E272" s="18"/>
      <c r="F272" s="9" t="s">
        <v>77</v>
      </c>
      <c r="G272" s="9">
        <v>190</v>
      </c>
      <c r="H272" s="9">
        <v>73</v>
      </c>
      <c r="I272" s="9" t="s">
        <v>76</v>
      </c>
      <c r="J272" s="18">
        <v>36526</v>
      </c>
      <c r="K272" s="26"/>
    </row>
    <row r="273" spans="1:11" x14ac:dyDescent="0.25">
      <c r="A273" s="25">
        <v>16</v>
      </c>
      <c r="B273" s="9">
        <v>328</v>
      </c>
      <c r="C273" s="9" t="s">
        <v>340</v>
      </c>
      <c r="D273" s="18">
        <v>36526</v>
      </c>
      <c r="E273" s="18"/>
      <c r="F273" s="9" t="s">
        <v>80</v>
      </c>
      <c r="G273" s="9">
        <v>38</v>
      </c>
      <c r="H273" s="9">
        <v>339</v>
      </c>
      <c r="I273" s="9" t="s">
        <v>82</v>
      </c>
      <c r="J273" s="18">
        <v>36526</v>
      </c>
      <c r="K273" s="26"/>
    </row>
    <row r="274" spans="1:11" x14ac:dyDescent="0.25">
      <c r="A274" s="25">
        <v>64</v>
      </c>
      <c r="B274" s="9">
        <v>143</v>
      </c>
      <c r="C274" s="9" t="s">
        <v>315</v>
      </c>
      <c r="D274" s="18">
        <v>36526</v>
      </c>
      <c r="E274" s="18"/>
      <c r="F274" s="9" t="s">
        <v>85</v>
      </c>
      <c r="G274" s="9">
        <v>80</v>
      </c>
      <c r="H274" s="9">
        <v>150</v>
      </c>
      <c r="I274" s="9" t="s">
        <v>193</v>
      </c>
      <c r="J274" s="18">
        <v>36526</v>
      </c>
      <c r="K274" s="26"/>
    </row>
    <row r="275" spans="1:11" x14ac:dyDescent="0.25">
      <c r="A275" s="25">
        <v>209</v>
      </c>
      <c r="B275" s="9">
        <v>340</v>
      </c>
      <c r="C275" s="9" t="s">
        <v>234</v>
      </c>
      <c r="D275" s="18">
        <v>36526</v>
      </c>
      <c r="E275" s="18"/>
      <c r="F275" s="9" t="s">
        <v>80</v>
      </c>
      <c r="G275" s="9">
        <v>252</v>
      </c>
      <c r="H275" s="9">
        <v>347</v>
      </c>
      <c r="I275" s="9" t="s">
        <v>79</v>
      </c>
      <c r="J275" s="18">
        <v>36526</v>
      </c>
      <c r="K275" s="26"/>
    </row>
    <row r="276" spans="1:11" x14ac:dyDescent="0.25">
      <c r="A276" s="25">
        <v>131</v>
      </c>
      <c r="B276" s="9">
        <v>142</v>
      </c>
      <c r="C276" s="9" t="s">
        <v>277</v>
      </c>
      <c r="D276" s="18">
        <v>36526</v>
      </c>
      <c r="E276" s="18"/>
      <c r="F276" s="9" t="s">
        <v>85</v>
      </c>
      <c r="G276" s="9">
        <v>80</v>
      </c>
      <c r="H276" s="9">
        <v>150</v>
      </c>
      <c r="I276" s="9" t="s">
        <v>193</v>
      </c>
      <c r="J276" s="18">
        <v>36526</v>
      </c>
      <c r="K276" s="26"/>
    </row>
    <row r="277" spans="1:11" x14ac:dyDescent="0.25">
      <c r="A277" s="25">
        <v>310</v>
      </c>
      <c r="B277" s="9">
        <v>53</v>
      </c>
      <c r="C277" s="9" t="s">
        <v>164</v>
      </c>
      <c r="D277" s="18">
        <v>36526</v>
      </c>
      <c r="E277" s="18"/>
      <c r="F277" s="9" t="s">
        <v>77</v>
      </c>
      <c r="G277" s="9">
        <v>260</v>
      </c>
      <c r="H277" s="9">
        <v>67</v>
      </c>
      <c r="I277" s="9" t="s">
        <v>92</v>
      </c>
      <c r="J277" s="18">
        <v>36526</v>
      </c>
      <c r="K277" s="26"/>
    </row>
    <row r="278" spans="1:11" x14ac:dyDescent="0.25">
      <c r="A278" s="28">
        <v>276</v>
      </c>
      <c r="B278" s="24">
        <v>141</v>
      </c>
      <c r="C278" s="24" t="s">
        <v>194</v>
      </c>
      <c r="D278" s="29">
        <v>36526</v>
      </c>
      <c r="E278" s="29"/>
      <c r="F278" s="24" t="s">
        <v>85</v>
      </c>
      <c r="G278" s="24">
        <v>80</v>
      </c>
      <c r="H278" s="24">
        <v>150</v>
      </c>
      <c r="I278" s="24" t="s">
        <v>193</v>
      </c>
      <c r="J278" s="29">
        <v>36526</v>
      </c>
      <c r="K278" s="30"/>
    </row>
  </sheetData>
  <autoFilter ref="A1:K278" xr:uid="{00000000-0001-0000-0900-000000000000}"/>
  <sortState xmlns:xlrd2="http://schemas.microsoft.com/office/spreadsheetml/2017/richdata2" ref="A2:K278">
    <sortCondition ref="E2:E278"/>
  </sortState>
  <conditionalFormatting sqref="A1:A1048576">
    <cfRule type="duplicateValues" dxfId="4" priority="3" stopIfTrue="1"/>
    <cfRule type="duplicateValues" dxfId="3" priority="4" stopIfTrue="1"/>
    <cfRule type="duplicateValues" dxfId="2" priority="5" stopIfTrue="1"/>
  </conditionalFormatting>
  <conditionalFormatting sqref="C1:C65495">
    <cfRule type="duplicateValues" dxfId="1" priority="26" stopIfTrue="1"/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6" tint="0.39997558519241921"/>
  </sheetPr>
  <dimension ref="A1:D12"/>
  <sheetViews>
    <sheetView workbookViewId="0"/>
  </sheetViews>
  <sheetFormatPr defaultRowHeight="15" x14ac:dyDescent="0.25"/>
  <cols>
    <col min="1" max="1" width="17.7109375" customWidth="1"/>
    <col min="2" max="2" width="48.85546875" bestFit="1" customWidth="1"/>
    <col min="3" max="3" width="10.28515625" bestFit="1" customWidth="1"/>
    <col min="4" max="4" width="11.85546875" bestFit="1" customWidth="1"/>
  </cols>
  <sheetData>
    <row r="1" spans="1:4" ht="25.5" x14ac:dyDescent="0.25">
      <c r="A1" s="15" t="s">
        <v>10</v>
      </c>
      <c r="B1" s="15" t="s">
        <v>12</v>
      </c>
      <c r="C1" s="5" t="s">
        <v>13</v>
      </c>
      <c r="D1" s="15" t="s">
        <v>349</v>
      </c>
    </row>
    <row r="2" spans="1:4" x14ac:dyDescent="0.25">
      <c r="A2" s="19">
        <v>542</v>
      </c>
      <c r="B2" s="9" t="s">
        <v>646</v>
      </c>
      <c r="C2" s="12" t="s">
        <v>71</v>
      </c>
      <c r="D2" s="20">
        <v>42095</v>
      </c>
    </row>
    <row r="3" spans="1:4" x14ac:dyDescent="0.25">
      <c r="A3" s="19">
        <v>543</v>
      </c>
      <c r="B3" s="9" t="s">
        <v>647</v>
      </c>
      <c r="C3" s="12" t="s">
        <v>71</v>
      </c>
      <c r="D3" s="20">
        <v>42095</v>
      </c>
    </row>
    <row r="4" spans="1:4" x14ac:dyDescent="0.25">
      <c r="A4" s="19">
        <v>544</v>
      </c>
      <c r="B4" s="9" t="s">
        <v>703</v>
      </c>
      <c r="C4" s="12" t="s">
        <v>705</v>
      </c>
      <c r="D4" s="20">
        <v>42095</v>
      </c>
    </row>
    <row r="5" spans="1:4" x14ac:dyDescent="0.25">
      <c r="A5" s="19">
        <v>545</v>
      </c>
      <c r="B5" s="9" t="s">
        <v>72</v>
      </c>
      <c r="C5" s="12" t="s">
        <v>71</v>
      </c>
      <c r="D5" s="20">
        <v>42095</v>
      </c>
    </row>
    <row r="6" spans="1:4" x14ac:dyDescent="0.25">
      <c r="A6" s="19">
        <v>546</v>
      </c>
      <c r="B6" s="9" t="s">
        <v>648</v>
      </c>
      <c r="C6" s="12" t="s">
        <v>70</v>
      </c>
      <c r="D6" s="20">
        <v>42095</v>
      </c>
    </row>
    <row r="7" spans="1:4" x14ac:dyDescent="0.25">
      <c r="A7" s="19">
        <v>547</v>
      </c>
      <c r="B7" s="9" t="s">
        <v>649</v>
      </c>
      <c r="C7" s="12" t="s">
        <v>70</v>
      </c>
      <c r="D7" s="20">
        <v>42095</v>
      </c>
    </row>
    <row r="8" spans="1:4" x14ac:dyDescent="0.25">
      <c r="A8" s="19">
        <v>548</v>
      </c>
      <c r="B8" s="9" t="s">
        <v>652</v>
      </c>
      <c r="C8" s="12" t="s">
        <v>705</v>
      </c>
      <c r="D8" s="20">
        <v>42095</v>
      </c>
    </row>
    <row r="9" spans="1:4" x14ac:dyDescent="0.25">
      <c r="A9" s="19">
        <v>549</v>
      </c>
      <c r="B9" s="9" t="s">
        <v>704</v>
      </c>
      <c r="C9" s="12" t="s">
        <v>71</v>
      </c>
      <c r="D9" s="20">
        <v>42095</v>
      </c>
    </row>
    <row r="10" spans="1:4" x14ac:dyDescent="0.25">
      <c r="A10" s="19">
        <v>550</v>
      </c>
      <c r="B10" s="9" t="s">
        <v>650</v>
      </c>
      <c r="C10" s="12" t="s">
        <v>71</v>
      </c>
      <c r="D10" s="20">
        <v>42095</v>
      </c>
    </row>
    <row r="11" spans="1:4" x14ac:dyDescent="0.25">
      <c r="A11" s="19">
        <v>551</v>
      </c>
      <c r="B11" s="9" t="s">
        <v>651</v>
      </c>
      <c r="C11" s="12" t="s">
        <v>705</v>
      </c>
      <c r="D11" s="20">
        <v>42095</v>
      </c>
    </row>
    <row r="12" spans="1:4" x14ac:dyDescent="0.25">
      <c r="A12" s="21">
        <v>552</v>
      </c>
      <c r="B12" s="24" t="s">
        <v>645</v>
      </c>
      <c r="C12" s="22" t="s">
        <v>71</v>
      </c>
      <c r="D12" s="23">
        <v>42095</v>
      </c>
    </row>
  </sheetData>
  <autoFilter ref="A1:C1" xr:uid="{00000000-0009-0000-0000-00000A000000}"/>
  <sortState xmlns:xlrd2="http://schemas.microsoft.com/office/spreadsheetml/2017/richdata2" ref="A2:D12">
    <sortCondition ref="B2:B12"/>
  </sortState>
  <conditionalFormatting sqref="B1:B1048576">
    <cfRule type="duplicateValues" dxfId="0" priority="2" stopIfTrue="1"/>
  </conditionalFormatting>
  <printOptions gridLines="1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6" tint="0.39997558519241921"/>
  </sheetPr>
  <dimension ref="A1:D33"/>
  <sheetViews>
    <sheetView workbookViewId="0"/>
  </sheetViews>
  <sheetFormatPr defaultRowHeight="15" x14ac:dyDescent="0.25"/>
  <cols>
    <col min="1" max="1" width="18.85546875" customWidth="1"/>
    <col min="2" max="2" width="20.140625" bestFit="1" customWidth="1"/>
    <col min="3" max="3" width="10" bestFit="1" customWidth="1"/>
    <col min="4" max="4" width="11.85546875" bestFit="1" customWidth="1"/>
  </cols>
  <sheetData>
    <row r="1" spans="1:4" ht="25.5" x14ac:dyDescent="0.25">
      <c r="A1" s="15" t="s">
        <v>10</v>
      </c>
      <c r="B1" s="15" t="s">
        <v>12</v>
      </c>
      <c r="C1" s="5" t="s">
        <v>13</v>
      </c>
      <c r="D1" s="15" t="s">
        <v>349</v>
      </c>
    </row>
    <row r="2" spans="1:4" x14ac:dyDescent="0.25">
      <c r="A2" s="19">
        <v>443</v>
      </c>
      <c r="B2" s="12" t="s">
        <v>64</v>
      </c>
      <c r="C2" s="12" t="s">
        <v>38</v>
      </c>
      <c r="D2" s="20">
        <v>36526</v>
      </c>
    </row>
    <row r="3" spans="1:4" x14ac:dyDescent="0.25">
      <c r="A3" s="19">
        <v>442</v>
      </c>
      <c r="B3" s="12" t="s">
        <v>63</v>
      </c>
      <c r="C3" s="12" t="s">
        <v>38</v>
      </c>
      <c r="D3" s="20">
        <v>36526</v>
      </c>
    </row>
    <row r="4" spans="1:4" x14ac:dyDescent="0.25">
      <c r="A4" s="19">
        <v>431</v>
      </c>
      <c r="B4" s="12" t="s">
        <v>52</v>
      </c>
      <c r="C4" s="12" t="s">
        <v>38</v>
      </c>
      <c r="D4" s="20">
        <v>36526</v>
      </c>
    </row>
    <row r="5" spans="1:4" x14ac:dyDescent="0.25">
      <c r="A5" s="19">
        <v>427</v>
      </c>
      <c r="B5" s="12" t="s">
        <v>48</v>
      </c>
      <c r="C5" s="12" t="s">
        <v>38</v>
      </c>
      <c r="D5" s="20">
        <v>36526</v>
      </c>
    </row>
    <row r="6" spans="1:4" x14ac:dyDescent="0.25">
      <c r="A6" s="19">
        <v>420</v>
      </c>
      <c r="B6" s="12" t="s">
        <v>41</v>
      </c>
      <c r="C6" s="12" t="s">
        <v>38</v>
      </c>
      <c r="D6" s="20">
        <v>36526</v>
      </c>
    </row>
    <row r="7" spans="1:4" x14ac:dyDescent="0.25">
      <c r="A7" s="19">
        <v>437</v>
      </c>
      <c r="B7" s="12" t="s">
        <v>58</v>
      </c>
      <c r="C7" s="12" t="s">
        <v>38</v>
      </c>
      <c r="D7" s="20">
        <v>36526</v>
      </c>
    </row>
    <row r="8" spans="1:4" x14ac:dyDescent="0.25">
      <c r="A8" s="19">
        <v>439</v>
      </c>
      <c r="B8" s="12" t="s">
        <v>60</v>
      </c>
      <c r="C8" s="12" t="s">
        <v>38</v>
      </c>
      <c r="D8" s="20">
        <v>36526</v>
      </c>
    </row>
    <row r="9" spans="1:4" x14ac:dyDescent="0.25">
      <c r="A9" s="19">
        <v>433</v>
      </c>
      <c r="B9" s="12" t="s">
        <v>54</v>
      </c>
      <c r="C9" s="12" t="s">
        <v>38</v>
      </c>
      <c r="D9" s="20">
        <v>36526</v>
      </c>
    </row>
    <row r="10" spans="1:4" x14ac:dyDescent="0.25">
      <c r="A10" s="19">
        <v>429</v>
      </c>
      <c r="B10" s="12" t="s">
        <v>50</v>
      </c>
      <c r="C10" s="12" t="s">
        <v>38</v>
      </c>
      <c r="D10" s="20">
        <v>36526</v>
      </c>
    </row>
    <row r="11" spans="1:4" x14ac:dyDescent="0.25">
      <c r="A11" s="19">
        <v>426</v>
      </c>
      <c r="B11" s="12" t="s">
        <v>47</v>
      </c>
      <c r="C11" s="12" t="s">
        <v>38</v>
      </c>
      <c r="D11" s="20">
        <v>36526</v>
      </c>
    </row>
    <row r="12" spans="1:4" x14ac:dyDescent="0.25">
      <c r="A12" s="19">
        <v>422</v>
      </c>
      <c r="B12" s="12" t="s">
        <v>43</v>
      </c>
      <c r="C12" s="12" t="s">
        <v>38</v>
      </c>
      <c r="D12" s="20">
        <v>36526</v>
      </c>
    </row>
    <row r="13" spans="1:4" x14ac:dyDescent="0.25">
      <c r="A13" s="19">
        <v>447</v>
      </c>
      <c r="B13" s="12" t="s">
        <v>68</v>
      </c>
      <c r="C13" s="12" t="s">
        <v>38</v>
      </c>
      <c r="D13" s="20">
        <v>36526</v>
      </c>
    </row>
    <row r="14" spans="1:4" x14ac:dyDescent="0.25">
      <c r="A14" s="19">
        <v>419</v>
      </c>
      <c r="B14" s="12" t="s">
        <v>40</v>
      </c>
      <c r="C14" s="12" t="s">
        <v>38</v>
      </c>
      <c r="D14" s="20">
        <v>36526</v>
      </c>
    </row>
    <row r="15" spans="1:4" x14ac:dyDescent="0.25">
      <c r="A15" s="19">
        <v>436</v>
      </c>
      <c r="B15" s="12" t="s">
        <v>57</v>
      </c>
      <c r="C15" s="12" t="s">
        <v>38</v>
      </c>
      <c r="D15" s="20">
        <v>36526</v>
      </c>
    </row>
    <row r="16" spans="1:4" x14ac:dyDescent="0.25">
      <c r="A16" s="19">
        <v>446</v>
      </c>
      <c r="B16" s="12" t="s">
        <v>67</v>
      </c>
      <c r="C16" s="12" t="s">
        <v>38</v>
      </c>
      <c r="D16" s="20">
        <v>36526</v>
      </c>
    </row>
    <row r="17" spans="1:4" x14ac:dyDescent="0.25">
      <c r="A17" s="19">
        <v>448</v>
      </c>
      <c r="B17" s="12" t="s">
        <v>69</v>
      </c>
      <c r="C17" s="12" t="s">
        <v>38</v>
      </c>
      <c r="D17" s="20">
        <v>36526</v>
      </c>
    </row>
    <row r="18" spans="1:4" x14ac:dyDescent="0.25">
      <c r="A18" s="19">
        <v>441</v>
      </c>
      <c r="B18" s="12" t="s">
        <v>62</v>
      </c>
      <c r="C18" s="12" t="s">
        <v>38</v>
      </c>
      <c r="D18" s="20">
        <v>36526</v>
      </c>
    </row>
    <row r="19" spans="1:4" x14ac:dyDescent="0.25">
      <c r="A19" s="19">
        <v>425</v>
      </c>
      <c r="B19" s="12" t="s">
        <v>46</v>
      </c>
      <c r="C19" s="12" t="s">
        <v>38</v>
      </c>
      <c r="D19" s="20">
        <v>36526</v>
      </c>
    </row>
    <row r="20" spans="1:4" x14ac:dyDescent="0.25">
      <c r="A20" s="19">
        <v>421</v>
      </c>
      <c r="B20" s="12" t="s">
        <v>42</v>
      </c>
      <c r="C20" s="12" t="s">
        <v>38</v>
      </c>
      <c r="D20" s="20">
        <v>36526</v>
      </c>
    </row>
    <row r="21" spans="1:4" x14ac:dyDescent="0.25">
      <c r="A21" s="19">
        <v>424</v>
      </c>
      <c r="B21" s="12" t="s">
        <v>45</v>
      </c>
      <c r="C21" s="12" t="s">
        <v>38</v>
      </c>
      <c r="D21" s="20">
        <v>36526</v>
      </c>
    </row>
    <row r="22" spans="1:4" x14ac:dyDescent="0.25">
      <c r="A22" s="19">
        <v>435</v>
      </c>
      <c r="B22" s="12" t="s">
        <v>56</v>
      </c>
      <c r="C22" s="12" t="s">
        <v>38</v>
      </c>
      <c r="D22" s="20">
        <v>36526</v>
      </c>
    </row>
    <row r="23" spans="1:4" x14ac:dyDescent="0.25">
      <c r="A23" s="19">
        <v>445</v>
      </c>
      <c r="B23" s="12" t="s">
        <v>66</v>
      </c>
      <c r="C23" s="12" t="s">
        <v>38</v>
      </c>
      <c r="D23" s="20">
        <v>36526</v>
      </c>
    </row>
    <row r="24" spans="1:4" x14ac:dyDescent="0.25">
      <c r="A24" s="19">
        <v>417</v>
      </c>
      <c r="B24" s="12" t="s">
        <v>37</v>
      </c>
      <c r="C24" s="12" t="s">
        <v>38</v>
      </c>
      <c r="D24" s="20">
        <v>36526</v>
      </c>
    </row>
    <row r="25" spans="1:4" x14ac:dyDescent="0.25">
      <c r="A25" s="19">
        <v>434</v>
      </c>
      <c r="B25" s="12" t="s">
        <v>55</v>
      </c>
      <c r="C25" s="12" t="s">
        <v>38</v>
      </c>
      <c r="D25" s="20">
        <v>36526</v>
      </c>
    </row>
    <row r="26" spans="1:4" x14ac:dyDescent="0.25">
      <c r="A26" s="19">
        <v>440</v>
      </c>
      <c r="B26" s="12" t="s">
        <v>61</v>
      </c>
      <c r="C26" s="12" t="s">
        <v>38</v>
      </c>
      <c r="D26" s="20">
        <v>36526</v>
      </c>
    </row>
    <row r="27" spans="1:4" x14ac:dyDescent="0.25">
      <c r="A27" s="19">
        <v>430</v>
      </c>
      <c r="B27" s="12" t="s">
        <v>51</v>
      </c>
      <c r="C27" s="12" t="s">
        <v>38</v>
      </c>
      <c r="D27" s="20">
        <v>36526</v>
      </c>
    </row>
    <row r="28" spans="1:4" x14ac:dyDescent="0.25">
      <c r="A28" s="19">
        <v>418</v>
      </c>
      <c r="B28" s="12" t="s">
        <v>39</v>
      </c>
      <c r="C28" s="12" t="s">
        <v>38</v>
      </c>
      <c r="D28" s="20">
        <v>36526</v>
      </c>
    </row>
    <row r="29" spans="1:4" x14ac:dyDescent="0.25">
      <c r="A29" s="19">
        <v>432</v>
      </c>
      <c r="B29" s="12" t="s">
        <v>53</v>
      </c>
      <c r="C29" s="12" t="s">
        <v>38</v>
      </c>
      <c r="D29" s="20">
        <v>36526</v>
      </c>
    </row>
    <row r="30" spans="1:4" x14ac:dyDescent="0.25">
      <c r="A30" s="19">
        <v>444</v>
      </c>
      <c r="B30" s="12" t="s">
        <v>65</v>
      </c>
      <c r="C30" s="12" t="s">
        <v>38</v>
      </c>
      <c r="D30" s="20">
        <v>36526</v>
      </c>
    </row>
    <row r="31" spans="1:4" x14ac:dyDescent="0.25">
      <c r="A31" s="19">
        <v>423</v>
      </c>
      <c r="B31" s="12" t="s">
        <v>44</v>
      </c>
      <c r="C31" s="12" t="s">
        <v>38</v>
      </c>
      <c r="D31" s="20">
        <v>36526</v>
      </c>
    </row>
    <row r="32" spans="1:4" x14ac:dyDescent="0.25">
      <c r="A32" s="19">
        <v>428</v>
      </c>
      <c r="B32" s="12" t="s">
        <v>49</v>
      </c>
      <c r="C32" s="12" t="s">
        <v>38</v>
      </c>
      <c r="D32" s="20">
        <v>36526</v>
      </c>
    </row>
    <row r="33" spans="1:4" x14ac:dyDescent="0.25">
      <c r="A33" s="21">
        <v>438</v>
      </c>
      <c r="B33" s="22" t="s">
        <v>59</v>
      </c>
      <c r="C33" s="22" t="s">
        <v>38</v>
      </c>
      <c r="D33" s="23">
        <v>36526</v>
      </c>
    </row>
  </sheetData>
  <autoFilter ref="A1:C1" xr:uid="{00000000-0009-0000-0000-00000B000000}"/>
  <sortState xmlns:xlrd2="http://schemas.microsoft.com/office/spreadsheetml/2017/richdata2" ref="A2:D33">
    <sortCondition ref="B2:B33"/>
  </sortState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6" tint="0.39997558519241921"/>
  </sheetPr>
  <dimension ref="A1:E23"/>
  <sheetViews>
    <sheetView workbookViewId="0"/>
  </sheetViews>
  <sheetFormatPr defaultRowHeight="15" x14ac:dyDescent="0.25"/>
  <cols>
    <col min="1" max="1" width="16.7109375" customWidth="1"/>
    <col min="2" max="2" width="18.42578125" customWidth="1"/>
    <col min="3" max="3" width="30.28515625" bestFit="1" customWidth="1"/>
    <col min="4" max="4" width="10.140625" bestFit="1" customWidth="1"/>
    <col min="5" max="5" width="11.85546875" bestFit="1" customWidth="1"/>
  </cols>
  <sheetData>
    <row r="1" spans="1:5" ht="25.5" x14ac:dyDescent="0.25">
      <c r="A1" s="15" t="s">
        <v>10</v>
      </c>
      <c r="B1" s="15" t="s">
        <v>11</v>
      </c>
      <c r="C1" s="15" t="s">
        <v>12</v>
      </c>
      <c r="D1" s="15" t="s">
        <v>13</v>
      </c>
      <c r="E1" s="15" t="s">
        <v>349</v>
      </c>
    </row>
    <row r="2" spans="1:5" x14ac:dyDescent="0.25">
      <c r="A2" s="19">
        <v>381</v>
      </c>
      <c r="B2" s="12">
        <v>408</v>
      </c>
      <c r="C2" s="12" t="s">
        <v>33</v>
      </c>
      <c r="D2" s="12" t="s">
        <v>15</v>
      </c>
      <c r="E2" s="20">
        <v>36526</v>
      </c>
    </row>
    <row r="3" spans="1:5" x14ac:dyDescent="0.25">
      <c r="A3" s="19">
        <v>107</v>
      </c>
      <c r="B3" s="12">
        <v>399</v>
      </c>
      <c r="C3" s="12" t="s">
        <v>19</v>
      </c>
      <c r="D3" s="12" t="s">
        <v>15</v>
      </c>
      <c r="E3" s="20">
        <v>36526</v>
      </c>
    </row>
    <row r="4" spans="1:5" x14ac:dyDescent="0.25">
      <c r="A4" s="19">
        <v>177</v>
      </c>
      <c r="B4" s="12">
        <v>400</v>
      </c>
      <c r="C4" s="12" t="s">
        <v>22</v>
      </c>
      <c r="D4" s="12" t="s">
        <v>15</v>
      </c>
      <c r="E4" s="20">
        <v>36526</v>
      </c>
    </row>
    <row r="5" spans="1:5" x14ac:dyDescent="0.25">
      <c r="A5" s="19">
        <v>415</v>
      </c>
      <c r="B5" s="12">
        <v>417</v>
      </c>
      <c r="C5" s="12" t="s">
        <v>35</v>
      </c>
      <c r="D5" s="12" t="s">
        <v>15</v>
      </c>
      <c r="E5" s="20">
        <v>36526</v>
      </c>
    </row>
    <row r="6" spans="1:5" x14ac:dyDescent="0.25">
      <c r="A6" s="19">
        <v>213</v>
      </c>
      <c r="B6" s="12">
        <v>404</v>
      </c>
      <c r="C6" s="12" t="s">
        <v>25</v>
      </c>
      <c r="D6" s="12" t="s">
        <v>15</v>
      </c>
      <c r="E6" s="20">
        <v>36526</v>
      </c>
    </row>
    <row r="7" spans="1:5" x14ac:dyDescent="0.25">
      <c r="A7" s="19">
        <v>74</v>
      </c>
      <c r="B7" s="12">
        <v>403</v>
      </c>
      <c r="C7" s="12" t="s">
        <v>17</v>
      </c>
      <c r="D7" s="12" t="s">
        <v>15</v>
      </c>
      <c r="E7" s="20">
        <v>36526</v>
      </c>
    </row>
    <row r="8" spans="1:5" x14ac:dyDescent="0.25">
      <c r="A8" s="19">
        <v>42</v>
      </c>
      <c r="B8" s="12">
        <v>419</v>
      </c>
      <c r="C8" s="12" t="s">
        <v>16</v>
      </c>
      <c r="D8" s="12" t="s">
        <v>15</v>
      </c>
      <c r="E8" s="20">
        <v>36526</v>
      </c>
    </row>
    <row r="9" spans="1:5" x14ac:dyDescent="0.25">
      <c r="A9" s="19">
        <v>304</v>
      </c>
      <c r="B9" s="12">
        <v>401</v>
      </c>
      <c r="C9" s="12" t="s">
        <v>30</v>
      </c>
      <c r="D9" s="12" t="s">
        <v>15</v>
      </c>
      <c r="E9" s="20">
        <v>36526</v>
      </c>
    </row>
    <row r="10" spans="1:5" x14ac:dyDescent="0.25">
      <c r="A10" s="19">
        <v>286</v>
      </c>
      <c r="B10" s="12">
        <v>402</v>
      </c>
      <c r="C10" s="12" t="s">
        <v>28</v>
      </c>
      <c r="D10" s="12" t="s">
        <v>15</v>
      </c>
      <c r="E10" s="20">
        <v>36526</v>
      </c>
    </row>
    <row r="11" spans="1:5" x14ac:dyDescent="0.25">
      <c r="A11" s="19">
        <v>21</v>
      </c>
      <c r="B11" s="12">
        <v>405</v>
      </c>
      <c r="C11" s="12" t="s">
        <v>14</v>
      </c>
      <c r="D11" s="12" t="s">
        <v>15</v>
      </c>
      <c r="E11" s="20">
        <v>36526</v>
      </c>
    </row>
    <row r="12" spans="1:5" x14ac:dyDescent="0.25">
      <c r="A12" s="19">
        <v>271</v>
      </c>
      <c r="B12" s="12">
        <v>410</v>
      </c>
      <c r="C12" s="12" t="s">
        <v>27</v>
      </c>
      <c r="D12" s="12" t="s">
        <v>15</v>
      </c>
      <c r="E12" s="20">
        <v>36526</v>
      </c>
    </row>
    <row r="13" spans="1:5" x14ac:dyDescent="0.25">
      <c r="A13" s="19">
        <v>193</v>
      </c>
      <c r="B13" s="12">
        <v>409</v>
      </c>
      <c r="C13" s="12" t="s">
        <v>23</v>
      </c>
      <c r="D13" s="12" t="s">
        <v>15</v>
      </c>
      <c r="E13" s="20">
        <v>36526</v>
      </c>
    </row>
    <row r="14" spans="1:5" x14ac:dyDescent="0.25">
      <c r="A14" s="19">
        <v>320</v>
      </c>
      <c r="B14" s="12">
        <v>411</v>
      </c>
      <c r="C14" s="12" t="s">
        <v>31</v>
      </c>
      <c r="D14" s="12" t="s">
        <v>15</v>
      </c>
      <c r="E14" s="20">
        <v>36526</v>
      </c>
    </row>
    <row r="15" spans="1:5" x14ac:dyDescent="0.25">
      <c r="A15" s="19">
        <v>94</v>
      </c>
      <c r="B15" s="12">
        <v>412</v>
      </c>
      <c r="C15" s="12" t="s">
        <v>18</v>
      </c>
      <c r="D15" s="12" t="s">
        <v>15</v>
      </c>
      <c r="E15" s="20">
        <v>36526</v>
      </c>
    </row>
    <row r="16" spans="1:5" x14ac:dyDescent="0.25">
      <c r="A16" s="19">
        <v>396</v>
      </c>
      <c r="B16" s="12">
        <v>413</v>
      </c>
      <c r="C16" s="12" t="s">
        <v>34</v>
      </c>
      <c r="D16" s="12" t="s">
        <v>15</v>
      </c>
      <c r="E16" s="20">
        <v>36526</v>
      </c>
    </row>
    <row r="17" spans="1:5" x14ac:dyDescent="0.25">
      <c r="A17" s="19">
        <v>122</v>
      </c>
      <c r="B17" s="12">
        <v>407</v>
      </c>
      <c r="C17" s="12" t="s">
        <v>20</v>
      </c>
      <c r="D17" s="12" t="s">
        <v>15</v>
      </c>
      <c r="E17" s="20">
        <v>36526</v>
      </c>
    </row>
    <row r="18" spans="1:5" x14ac:dyDescent="0.25">
      <c r="A18" s="19">
        <v>234</v>
      </c>
      <c r="B18" s="12">
        <v>414</v>
      </c>
      <c r="C18" s="12" t="s">
        <v>26</v>
      </c>
      <c r="D18" s="12" t="s">
        <v>15</v>
      </c>
      <c r="E18" s="20">
        <v>36526</v>
      </c>
    </row>
    <row r="19" spans="1:5" x14ac:dyDescent="0.25">
      <c r="A19" s="19">
        <v>303</v>
      </c>
      <c r="B19" s="12">
        <v>415</v>
      </c>
      <c r="C19" s="12" t="s">
        <v>29</v>
      </c>
      <c r="D19" s="12" t="s">
        <v>15</v>
      </c>
      <c r="E19" s="20">
        <v>36526</v>
      </c>
    </row>
    <row r="20" spans="1:5" x14ac:dyDescent="0.25">
      <c r="A20" s="19">
        <v>194</v>
      </c>
      <c r="B20" s="12">
        <v>416</v>
      </c>
      <c r="C20" s="12" t="s">
        <v>24</v>
      </c>
      <c r="D20" s="12" t="s">
        <v>15</v>
      </c>
      <c r="E20" s="20">
        <v>36526</v>
      </c>
    </row>
    <row r="21" spans="1:5" x14ac:dyDescent="0.25">
      <c r="A21" s="19">
        <v>338</v>
      </c>
      <c r="B21" s="12">
        <v>406</v>
      </c>
      <c r="C21" s="12" t="s">
        <v>32</v>
      </c>
      <c r="D21" s="12" t="s">
        <v>15</v>
      </c>
      <c r="E21" s="20">
        <v>36526</v>
      </c>
    </row>
    <row r="22" spans="1:5" x14ac:dyDescent="0.25">
      <c r="A22" s="19">
        <v>416</v>
      </c>
      <c r="B22" s="12">
        <v>418</v>
      </c>
      <c r="C22" s="12" t="s">
        <v>36</v>
      </c>
      <c r="D22" s="12" t="s">
        <v>15</v>
      </c>
      <c r="E22" s="20">
        <v>36526</v>
      </c>
    </row>
    <row r="23" spans="1:5" x14ac:dyDescent="0.25">
      <c r="A23" s="21">
        <v>141</v>
      </c>
      <c r="B23" s="22">
        <v>420</v>
      </c>
      <c r="C23" s="22" t="s">
        <v>21</v>
      </c>
      <c r="D23" s="22" t="s">
        <v>15</v>
      </c>
      <c r="E23" s="23">
        <v>36526</v>
      </c>
    </row>
  </sheetData>
  <autoFilter ref="A1:D1" xr:uid="{00000000-0009-0000-0000-00000C000000}"/>
  <sortState xmlns:xlrd2="http://schemas.microsoft.com/office/spreadsheetml/2017/richdata2" ref="A2:E23">
    <sortCondition ref="C2:C23"/>
  </sortState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P106"/>
  <sheetViews>
    <sheetView zoomScale="85" zoomScaleNormal="85" workbookViewId="0">
      <pane ySplit="2" topLeftCell="A3" activePane="bottomLeft" state="frozen"/>
      <selection activeCell="A2" sqref="A2"/>
      <selection pane="bottomLeft" activeCell="A3" sqref="A3"/>
    </sheetView>
  </sheetViews>
  <sheetFormatPr defaultRowHeight="15" x14ac:dyDescent="0.25"/>
  <cols>
    <col min="1" max="1" width="31.85546875" customWidth="1"/>
    <col min="3" max="3" width="29" customWidth="1"/>
    <col min="4" max="4" width="86.42578125" style="3" customWidth="1"/>
    <col min="5" max="5" width="9.140625" customWidth="1"/>
    <col min="6" max="6" width="10.42578125" customWidth="1"/>
    <col min="7" max="10" width="9.140625" customWidth="1"/>
    <col min="11" max="16" width="0" hidden="1" customWidth="1"/>
  </cols>
  <sheetData>
    <row r="1" spans="1:16" hidden="1" x14ac:dyDescent="0.25">
      <c r="A1" s="2">
        <f>COLUMN()</f>
        <v>1</v>
      </c>
      <c r="B1" s="2">
        <f>COLUMN()</f>
        <v>2</v>
      </c>
      <c r="C1" s="2">
        <f>COLUMN()</f>
        <v>3</v>
      </c>
      <c r="D1" s="6">
        <f>COLUMN()</f>
        <v>4</v>
      </c>
    </row>
    <row r="2" spans="1:16" ht="105" x14ac:dyDescent="0.25">
      <c r="A2" s="5" t="s">
        <v>521</v>
      </c>
      <c r="B2" s="5" t="s">
        <v>485</v>
      </c>
      <c r="C2" s="5" t="s">
        <v>493</v>
      </c>
      <c r="D2" s="7" t="s">
        <v>486</v>
      </c>
      <c r="E2" s="5" t="s">
        <v>489</v>
      </c>
      <c r="F2" s="5" t="s">
        <v>487</v>
      </c>
      <c r="G2" s="5" t="s">
        <v>488</v>
      </c>
      <c r="H2" s="5" t="s">
        <v>490</v>
      </c>
      <c r="I2" s="5" t="s">
        <v>491</v>
      </c>
      <c r="J2" s="5" t="s">
        <v>492</v>
      </c>
      <c r="K2" s="5" t="s">
        <v>524</v>
      </c>
      <c r="L2" s="5" t="s">
        <v>525</v>
      </c>
      <c r="M2" s="5" t="s">
        <v>526</v>
      </c>
      <c r="N2" s="5" t="s">
        <v>527</v>
      </c>
      <c r="O2" s="5" t="s">
        <v>528</v>
      </c>
      <c r="P2" s="5" t="s">
        <v>529</v>
      </c>
    </row>
    <row r="3" spans="1:16" s="4" customFormat="1" x14ac:dyDescent="0.25">
      <c r="A3" s="8" t="s">
        <v>0</v>
      </c>
      <c r="B3" s="8" t="s">
        <v>536</v>
      </c>
      <c r="C3" s="8" t="s">
        <v>8</v>
      </c>
      <c r="D3" s="9" t="s">
        <v>449</v>
      </c>
      <c r="E3" s="8" t="b">
        <v>0</v>
      </c>
      <c r="F3" s="8" t="b">
        <v>0</v>
      </c>
      <c r="G3" s="8" t="b">
        <v>0</v>
      </c>
      <c r="H3" s="8" t="b">
        <v>0</v>
      </c>
      <c r="I3" s="8" t="b">
        <v>0</v>
      </c>
      <c r="J3" s="8" t="b">
        <v>0</v>
      </c>
      <c r="K3" s="10" t="b">
        <f>IF(E3, COUNTIF(E$3:E3, TRUE), FALSE)</f>
        <v>0</v>
      </c>
      <c r="L3" s="10" t="b">
        <f>IF(F3, COUNTIF(F$3:F3, TRUE), FALSE)</f>
        <v>0</v>
      </c>
      <c r="M3" s="10" t="b">
        <f>IF(G3, COUNTIF(G$3:G3, TRUE), FALSE)</f>
        <v>0</v>
      </c>
      <c r="N3" s="10" t="b">
        <f>IF(H3, COUNTIF(H$3:H3, TRUE), FALSE)</f>
        <v>0</v>
      </c>
      <c r="O3" s="10" t="b">
        <f>IF(I3, COUNTIF(I$3:I3, TRUE), FALSE)</f>
        <v>0</v>
      </c>
      <c r="P3" s="10" t="b">
        <f>IF(J3, COUNTIF(J$3:J3, TRUE), FALSE)</f>
        <v>0</v>
      </c>
    </row>
    <row r="4" spans="1:16" s="4" customFormat="1" x14ac:dyDescent="0.25">
      <c r="A4" s="8" t="s">
        <v>0</v>
      </c>
      <c r="B4" s="8" t="s">
        <v>537</v>
      </c>
      <c r="C4" s="8" t="s">
        <v>8</v>
      </c>
      <c r="D4" s="9" t="s">
        <v>449</v>
      </c>
      <c r="E4" s="8" t="b">
        <v>0</v>
      </c>
      <c r="F4" s="8" t="b">
        <v>0</v>
      </c>
      <c r="G4" s="8" t="b">
        <v>0</v>
      </c>
      <c r="H4" s="8" t="b">
        <v>0</v>
      </c>
      <c r="I4" s="8" t="b">
        <v>0</v>
      </c>
      <c r="J4" s="8" t="b">
        <v>0</v>
      </c>
      <c r="K4" s="10" t="b">
        <f>IF(E4, COUNTIF(E$3:E4, TRUE), FALSE)</f>
        <v>0</v>
      </c>
      <c r="L4" s="10" t="b">
        <f>IF(F4, COUNTIF(F$3:F4, TRUE), FALSE)</f>
        <v>0</v>
      </c>
      <c r="M4" s="10" t="b">
        <f>IF(G4, COUNTIF(G$3:G4, TRUE), FALSE)</f>
        <v>0</v>
      </c>
      <c r="N4" s="10" t="b">
        <f>IF(H4, COUNTIF(H$3:H4, TRUE), FALSE)</f>
        <v>0</v>
      </c>
      <c r="O4" s="10" t="b">
        <f>IF(I4, COUNTIF(I$3:I4, TRUE), FALSE)</f>
        <v>0</v>
      </c>
      <c r="P4" s="10" t="b">
        <f>IF(J4, COUNTIF(J$3:J4, TRUE), FALSE)</f>
        <v>0</v>
      </c>
    </row>
    <row r="5" spans="1:16" s="4" customFormat="1" x14ac:dyDescent="0.25">
      <c r="A5" s="8" t="s">
        <v>4</v>
      </c>
      <c r="B5" s="8" t="s">
        <v>538</v>
      </c>
      <c r="C5" s="8" t="s">
        <v>8</v>
      </c>
      <c r="D5" s="9" t="s">
        <v>495</v>
      </c>
      <c r="E5" s="8" t="b">
        <v>0</v>
      </c>
      <c r="F5" s="8" t="b">
        <v>0</v>
      </c>
      <c r="G5" s="8" t="b">
        <v>0</v>
      </c>
      <c r="H5" s="8" t="b">
        <v>1</v>
      </c>
      <c r="I5" s="8" t="b">
        <v>0</v>
      </c>
      <c r="J5" s="8" t="b">
        <v>0</v>
      </c>
      <c r="K5" s="10" t="b">
        <f>IF(E5, COUNTIF(E$3:E5, TRUE), FALSE)</f>
        <v>0</v>
      </c>
      <c r="L5" s="10" t="b">
        <f>IF(F5, COUNTIF(F$3:F5, TRUE), FALSE)</f>
        <v>0</v>
      </c>
      <c r="M5" s="10" t="b">
        <f>IF(G5, COUNTIF(G$3:G5, TRUE), FALSE)</f>
        <v>0</v>
      </c>
      <c r="N5" s="10">
        <f>IF(H5, COUNTIF(H$3:H5, TRUE), FALSE)</f>
        <v>1</v>
      </c>
      <c r="O5" s="10" t="b">
        <f>IF(I5, COUNTIF(I$3:I5, TRUE), FALSE)</f>
        <v>0</v>
      </c>
      <c r="P5" s="10" t="b">
        <f>IF(J5, COUNTIF(J$3:J5, TRUE), FALSE)</f>
        <v>0</v>
      </c>
    </row>
    <row r="6" spans="1:16" s="4" customFormat="1" x14ac:dyDescent="0.25">
      <c r="A6" s="8" t="s">
        <v>4</v>
      </c>
      <c r="B6" s="8" t="s">
        <v>538</v>
      </c>
      <c r="C6" s="8" t="s">
        <v>630</v>
      </c>
      <c r="D6" s="9" t="s">
        <v>495</v>
      </c>
      <c r="E6" s="8" t="b">
        <v>1</v>
      </c>
      <c r="F6" s="8" t="b">
        <v>1</v>
      </c>
      <c r="G6" s="8" t="b">
        <v>0</v>
      </c>
      <c r="H6" s="8" t="b">
        <v>0</v>
      </c>
      <c r="I6" s="8" t="b">
        <v>0</v>
      </c>
      <c r="J6" s="8" t="b">
        <v>0</v>
      </c>
      <c r="K6" s="10">
        <f>IF(E6, COUNTIF(E$3:E6, TRUE), FALSE)</f>
        <v>1</v>
      </c>
      <c r="L6" s="10">
        <f>IF(F6, COUNTIF(F$3:F6, TRUE), FALSE)</f>
        <v>1</v>
      </c>
      <c r="M6" s="10" t="b">
        <f>IF(G6, COUNTIF(G$3:G6, TRUE), FALSE)</f>
        <v>0</v>
      </c>
      <c r="N6" s="10" t="b">
        <f>IF(H6, COUNTIF(H$3:H6, TRUE), FALSE)</f>
        <v>0</v>
      </c>
      <c r="O6" s="10" t="b">
        <f>IF(I6, COUNTIF(I$3:I6, TRUE), FALSE)</f>
        <v>0</v>
      </c>
      <c r="P6" s="10" t="b">
        <f>IF(J6, COUNTIF(J$3:J6, TRUE), FALSE)</f>
        <v>0</v>
      </c>
    </row>
    <row r="7" spans="1:16" s="4" customFormat="1" ht="30" x14ac:dyDescent="0.25">
      <c r="A7" s="8" t="s">
        <v>4</v>
      </c>
      <c r="B7" s="8" t="s">
        <v>539</v>
      </c>
      <c r="C7" s="8" t="s">
        <v>494</v>
      </c>
      <c r="D7" s="9" t="s">
        <v>450</v>
      </c>
      <c r="E7" s="8" t="b">
        <v>0</v>
      </c>
      <c r="F7" s="8" t="b">
        <v>0</v>
      </c>
      <c r="G7" s="8" t="b">
        <v>0</v>
      </c>
      <c r="H7" s="8" t="b">
        <v>1</v>
      </c>
      <c r="I7" s="8" t="b">
        <v>0</v>
      </c>
      <c r="J7" s="8" t="b">
        <v>0</v>
      </c>
      <c r="K7" s="10" t="b">
        <f>IF(E7, COUNTIF(E$3:E7, TRUE), FALSE)</f>
        <v>0</v>
      </c>
      <c r="L7" s="10" t="b">
        <f>IF(F7, COUNTIF(F$3:F7, TRUE), FALSE)</f>
        <v>0</v>
      </c>
      <c r="M7" s="10" t="b">
        <f>IF(G7, COUNTIF(G$3:G7, TRUE), FALSE)</f>
        <v>0</v>
      </c>
      <c r="N7" s="10">
        <f>IF(H7, COUNTIF(H$3:H7, TRUE), FALSE)</f>
        <v>2</v>
      </c>
      <c r="O7" s="10" t="b">
        <f>IF(I7, COUNTIF(I$3:I7, TRUE), FALSE)</f>
        <v>0</v>
      </c>
      <c r="P7" s="10" t="b">
        <f>IF(J7, COUNTIF(J$3:J7, TRUE), FALSE)</f>
        <v>0</v>
      </c>
    </row>
    <row r="8" spans="1:16" s="4" customFormat="1" ht="30" x14ac:dyDescent="0.25">
      <c r="A8" s="8" t="s">
        <v>4</v>
      </c>
      <c r="B8" s="8" t="s">
        <v>539</v>
      </c>
      <c r="C8" s="8" t="s">
        <v>533</v>
      </c>
      <c r="D8" s="9" t="s">
        <v>450</v>
      </c>
      <c r="E8" s="8" t="b">
        <v>1</v>
      </c>
      <c r="F8" s="8" t="b">
        <v>1</v>
      </c>
      <c r="G8" s="8" t="b">
        <v>0</v>
      </c>
      <c r="H8" s="8" t="b">
        <v>0</v>
      </c>
      <c r="I8" s="8" t="b">
        <v>0</v>
      </c>
      <c r="J8" s="8" t="b">
        <v>0</v>
      </c>
      <c r="K8" s="10">
        <f>IF(E8, COUNTIF(E$3:E8, TRUE), FALSE)</f>
        <v>2</v>
      </c>
      <c r="L8" s="10">
        <f>IF(F8, COUNTIF(F$3:F8, TRUE), FALSE)</f>
        <v>2</v>
      </c>
      <c r="M8" s="10" t="b">
        <f>IF(G8, COUNTIF(G$3:G8, TRUE), FALSE)</f>
        <v>0</v>
      </c>
      <c r="N8" s="10" t="b">
        <f>IF(H8, COUNTIF(H$3:H8, TRUE), FALSE)</f>
        <v>0</v>
      </c>
      <c r="O8" s="10" t="b">
        <f>IF(I8, COUNTIF(I$3:I8, TRUE), FALSE)</f>
        <v>0</v>
      </c>
      <c r="P8" s="10" t="b">
        <f>IF(J8, COUNTIF(J$3:J8, TRUE), FALSE)</f>
        <v>0</v>
      </c>
    </row>
    <row r="9" spans="1:16" s="4" customFormat="1" ht="30" x14ac:dyDescent="0.25">
      <c r="A9" s="8" t="s">
        <v>4</v>
      </c>
      <c r="B9" s="8" t="s">
        <v>540</v>
      </c>
      <c r="C9" s="8" t="s">
        <v>494</v>
      </c>
      <c r="D9" s="9" t="s">
        <v>451</v>
      </c>
      <c r="E9" s="8" t="b">
        <v>0</v>
      </c>
      <c r="F9" s="8" t="b">
        <v>0</v>
      </c>
      <c r="G9" s="8" t="b">
        <v>0</v>
      </c>
      <c r="H9" s="8" t="b">
        <v>1</v>
      </c>
      <c r="I9" s="8" t="b">
        <v>0</v>
      </c>
      <c r="J9" s="8" t="b">
        <v>0</v>
      </c>
      <c r="K9" s="10" t="b">
        <f>IF(E9, COUNTIF(E$3:E9, TRUE), FALSE)</f>
        <v>0</v>
      </c>
      <c r="L9" s="10" t="b">
        <f>IF(F9, COUNTIF(F$3:F9, TRUE), FALSE)</f>
        <v>0</v>
      </c>
      <c r="M9" s="10" t="b">
        <f>IF(G9, COUNTIF(G$3:G9, TRUE), FALSE)</f>
        <v>0</v>
      </c>
      <c r="N9" s="10">
        <f>IF(H9, COUNTIF(H$3:H9, TRUE), FALSE)</f>
        <v>3</v>
      </c>
      <c r="O9" s="10" t="b">
        <f>IF(I9, COUNTIF(I$3:I9, TRUE), FALSE)</f>
        <v>0</v>
      </c>
      <c r="P9" s="10" t="b">
        <f>IF(J9, COUNTIF(J$3:J9, TRUE), FALSE)</f>
        <v>0</v>
      </c>
    </row>
    <row r="10" spans="1:16" s="4" customFormat="1" ht="30" x14ac:dyDescent="0.25">
      <c r="A10" s="8" t="s">
        <v>4</v>
      </c>
      <c r="B10" s="8" t="s">
        <v>540</v>
      </c>
      <c r="C10" s="8" t="s">
        <v>533</v>
      </c>
      <c r="D10" s="9" t="s">
        <v>451</v>
      </c>
      <c r="E10" s="8" t="b">
        <v>1</v>
      </c>
      <c r="F10" s="8" t="b">
        <v>1</v>
      </c>
      <c r="G10" s="8" t="b">
        <v>0</v>
      </c>
      <c r="H10" s="8" t="b">
        <v>0</v>
      </c>
      <c r="I10" s="8" t="b">
        <v>0</v>
      </c>
      <c r="J10" s="8" t="b">
        <v>0</v>
      </c>
      <c r="K10" s="10">
        <f>IF(E10, COUNTIF(E$3:E10, TRUE), FALSE)</f>
        <v>3</v>
      </c>
      <c r="L10" s="10">
        <f>IF(F10, COUNTIF(F$3:F10, TRUE), FALSE)</f>
        <v>3</v>
      </c>
      <c r="M10" s="10" t="b">
        <f>IF(G10, COUNTIF(G$3:G10, TRUE), FALSE)</f>
        <v>0</v>
      </c>
      <c r="N10" s="10" t="b">
        <f>IF(H10, COUNTIF(H$3:H10, TRUE), FALSE)</f>
        <v>0</v>
      </c>
      <c r="O10" s="10" t="b">
        <f>IF(I10, COUNTIF(I$3:I10, TRUE), FALSE)</f>
        <v>0</v>
      </c>
      <c r="P10" s="10" t="b">
        <f>IF(J10, COUNTIF(J$3:J10, TRUE), FALSE)</f>
        <v>0</v>
      </c>
    </row>
    <row r="11" spans="1:16" s="4" customFormat="1" ht="30" x14ac:dyDescent="0.25">
      <c r="A11" s="8" t="s">
        <v>4</v>
      </c>
      <c r="B11" s="8" t="s">
        <v>541</v>
      </c>
      <c r="C11" s="8" t="s">
        <v>494</v>
      </c>
      <c r="D11" s="9" t="s">
        <v>658</v>
      </c>
      <c r="E11" s="8" t="b">
        <v>0</v>
      </c>
      <c r="F11" s="8" t="b">
        <v>0</v>
      </c>
      <c r="G11" s="8" t="b">
        <v>0</v>
      </c>
      <c r="H11" s="8" t="b">
        <v>1</v>
      </c>
      <c r="I11" s="8" t="b">
        <v>0</v>
      </c>
      <c r="J11" s="8" t="b">
        <v>0</v>
      </c>
      <c r="K11" s="10" t="b">
        <f>IF(E11, COUNTIF(E$3:E11, TRUE), FALSE)</f>
        <v>0</v>
      </c>
      <c r="L11" s="10" t="b">
        <f>IF(F11, COUNTIF(F$3:F11, TRUE), FALSE)</f>
        <v>0</v>
      </c>
      <c r="M11" s="10" t="b">
        <f>IF(G11, COUNTIF(G$3:G11, TRUE), FALSE)</f>
        <v>0</v>
      </c>
      <c r="N11" s="10">
        <f>IF(H11, COUNTIF(H$3:H11, TRUE), FALSE)</f>
        <v>4</v>
      </c>
      <c r="O11" s="10" t="b">
        <f>IF(I11, COUNTIF(I$3:I11, TRUE), FALSE)</f>
        <v>0</v>
      </c>
      <c r="P11" s="10" t="b">
        <f>IF(J11, COUNTIF(J$3:J11, TRUE), FALSE)</f>
        <v>0</v>
      </c>
    </row>
    <row r="12" spans="1:16" s="4" customFormat="1" ht="30" x14ac:dyDescent="0.25">
      <c r="A12" s="8" t="s">
        <v>4</v>
      </c>
      <c r="B12" s="8" t="s">
        <v>541</v>
      </c>
      <c r="C12" s="8" t="s">
        <v>533</v>
      </c>
      <c r="D12" s="9" t="s">
        <v>658</v>
      </c>
      <c r="E12" s="8" t="b">
        <v>1</v>
      </c>
      <c r="F12" s="8" t="b">
        <v>1</v>
      </c>
      <c r="G12" s="8" t="b">
        <v>0</v>
      </c>
      <c r="H12" s="8" t="b">
        <v>0</v>
      </c>
      <c r="I12" s="8" t="b">
        <v>0</v>
      </c>
      <c r="J12" s="8" t="b">
        <v>0</v>
      </c>
      <c r="K12" s="10">
        <f>IF(E12, COUNTIF(E$3:E12, TRUE), FALSE)</f>
        <v>4</v>
      </c>
      <c r="L12" s="10">
        <f>IF(F12, COUNTIF(F$3:F12, TRUE), FALSE)</f>
        <v>4</v>
      </c>
      <c r="M12" s="10" t="b">
        <f>IF(G12, COUNTIF(G$3:G12, TRUE), FALSE)</f>
        <v>0</v>
      </c>
      <c r="N12" s="10" t="b">
        <f>IF(H12, COUNTIF(H$3:H12, TRUE), FALSE)</f>
        <v>0</v>
      </c>
      <c r="O12" s="10" t="b">
        <f>IF(I12, COUNTIF(I$3:I12, TRUE), FALSE)</f>
        <v>0</v>
      </c>
      <c r="P12" s="10" t="b">
        <f>IF(J12, COUNTIF(J$3:J12, TRUE), FALSE)</f>
        <v>0</v>
      </c>
    </row>
    <row r="13" spans="1:16" s="4" customFormat="1" x14ac:dyDescent="0.25">
      <c r="A13" s="8" t="s">
        <v>4</v>
      </c>
      <c r="B13" s="8" t="s">
        <v>542</v>
      </c>
      <c r="C13" s="8" t="s">
        <v>494</v>
      </c>
      <c r="D13" s="9" t="s">
        <v>657</v>
      </c>
      <c r="E13" s="8" t="b">
        <v>0</v>
      </c>
      <c r="F13" s="8" t="b">
        <v>0</v>
      </c>
      <c r="G13" s="8" t="b">
        <v>0</v>
      </c>
      <c r="H13" s="8" t="b">
        <v>1</v>
      </c>
      <c r="I13" s="8" t="b">
        <v>0</v>
      </c>
      <c r="J13" s="8" t="b">
        <v>0</v>
      </c>
      <c r="K13" s="10" t="b">
        <f>IF(E13, COUNTIF(E$3:E13, TRUE), FALSE)</f>
        <v>0</v>
      </c>
      <c r="L13" s="10" t="b">
        <f>IF(F13, COUNTIF(F$3:F13, TRUE), FALSE)</f>
        <v>0</v>
      </c>
      <c r="M13" s="10" t="b">
        <f>IF(G13, COUNTIF(G$3:G13, TRUE), FALSE)</f>
        <v>0</v>
      </c>
      <c r="N13" s="10">
        <f>IF(H13, COUNTIF(H$3:H13, TRUE), FALSE)</f>
        <v>5</v>
      </c>
      <c r="O13" s="10" t="b">
        <f>IF(I13, COUNTIF(I$3:I13, TRUE), FALSE)</f>
        <v>0</v>
      </c>
      <c r="P13" s="10" t="b">
        <f>IF(J13, COUNTIF(J$3:J13, TRUE), FALSE)</f>
        <v>0</v>
      </c>
    </row>
    <row r="14" spans="1:16" s="4" customFormat="1" x14ac:dyDescent="0.25">
      <c r="A14" s="8" t="s">
        <v>4</v>
      </c>
      <c r="B14" s="8" t="s">
        <v>542</v>
      </c>
      <c r="C14" s="8" t="s">
        <v>533</v>
      </c>
      <c r="D14" s="9" t="s">
        <v>657</v>
      </c>
      <c r="E14" s="8" t="b">
        <v>1</v>
      </c>
      <c r="F14" s="8" t="b">
        <v>1</v>
      </c>
      <c r="G14" s="8" t="b">
        <v>0</v>
      </c>
      <c r="H14" s="8" t="b">
        <v>0</v>
      </c>
      <c r="I14" s="8" t="b">
        <v>0</v>
      </c>
      <c r="J14" s="8" t="b">
        <v>0</v>
      </c>
      <c r="K14" s="10">
        <f>IF(E14, COUNTIF(E$3:E14, TRUE), FALSE)</f>
        <v>5</v>
      </c>
      <c r="L14" s="10">
        <f>IF(F14, COUNTIF(F$3:F14, TRUE), FALSE)</f>
        <v>5</v>
      </c>
      <c r="M14" s="10" t="b">
        <f>IF(G14, COUNTIF(G$3:G14, TRUE), FALSE)</f>
        <v>0</v>
      </c>
      <c r="N14" s="10" t="b">
        <f>IF(H14, COUNTIF(H$3:H14, TRUE), FALSE)</f>
        <v>0</v>
      </c>
      <c r="O14" s="10" t="b">
        <f>IF(I14, COUNTIF(I$3:I14, TRUE), FALSE)</f>
        <v>0</v>
      </c>
      <c r="P14" s="10" t="b">
        <f>IF(J14, COUNTIF(J$3:J14, TRUE), FALSE)</f>
        <v>0</v>
      </c>
    </row>
    <row r="15" spans="1:16" s="4" customFormat="1" ht="30" x14ac:dyDescent="0.25">
      <c r="A15" s="8" t="s">
        <v>4</v>
      </c>
      <c r="B15" s="8" t="s">
        <v>543</v>
      </c>
      <c r="C15" s="8" t="s">
        <v>8</v>
      </c>
      <c r="D15" s="9" t="s">
        <v>496</v>
      </c>
      <c r="E15" s="8" t="b">
        <v>0</v>
      </c>
      <c r="F15" s="8" t="b">
        <v>0</v>
      </c>
      <c r="G15" s="8" t="b">
        <v>0</v>
      </c>
      <c r="H15" s="8" t="b">
        <v>1</v>
      </c>
      <c r="I15" s="8" t="b">
        <v>0</v>
      </c>
      <c r="J15" s="8" t="b">
        <v>0</v>
      </c>
      <c r="K15" s="10" t="b">
        <f>IF(E15, COUNTIF(E$3:E15, TRUE), FALSE)</f>
        <v>0</v>
      </c>
      <c r="L15" s="10" t="b">
        <f>IF(F15, COUNTIF(F$3:F15, TRUE), FALSE)</f>
        <v>0</v>
      </c>
      <c r="M15" s="10" t="b">
        <f>IF(G15, COUNTIF(G$3:G15, TRUE), FALSE)</f>
        <v>0</v>
      </c>
      <c r="N15" s="10">
        <f>IF(H15, COUNTIF(H$3:H15, TRUE), FALSE)</f>
        <v>6</v>
      </c>
      <c r="O15" s="10" t="b">
        <f>IF(I15, COUNTIF(I$3:I15, TRUE), FALSE)</f>
        <v>0</v>
      </c>
      <c r="P15" s="10" t="b">
        <f>IF(J15, COUNTIF(J$3:J15, TRUE), FALSE)</f>
        <v>0</v>
      </c>
    </row>
    <row r="16" spans="1:16" s="4" customFormat="1" ht="30" x14ac:dyDescent="0.25">
      <c r="A16" s="8" t="s">
        <v>4</v>
      </c>
      <c r="B16" s="8" t="s">
        <v>543</v>
      </c>
      <c r="C16" s="8" t="s">
        <v>630</v>
      </c>
      <c r="D16" s="9" t="s">
        <v>496</v>
      </c>
      <c r="E16" s="8" t="b">
        <v>1</v>
      </c>
      <c r="F16" s="8" t="b">
        <v>1</v>
      </c>
      <c r="G16" s="8" t="b">
        <v>0</v>
      </c>
      <c r="H16" s="8" t="b">
        <v>0</v>
      </c>
      <c r="I16" s="8" t="b">
        <v>0</v>
      </c>
      <c r="J16" s="8" t="b">
        <v>0</v>
      </c>
      <c r="K16" s="10">
        <f>IF(E16, COUNTIF(E$3:E16, TRUE), FALSE)</f>
        <v>6</v>
      </c>
      <c r="L16" s="10">
        <f>IF(F16, COUNTIF(F$3:F16, TRUE), FALSE)</f>
        <v>6</v>
      </c>
      <c r="M16" s="10" t="b">
        <f>IF(G16, COUNTIF(G$3:G16, TRUE), FALSE)</f>
        <v>0</v>
      </c>
      <c r="N16" s="10" t="b">
        <f>IF(H16, COUNTIF(H$3:H16, TRUE), FALSE)</f>
        <v>0</v>
      </c>
      <c r="O16" s="10" t="b">
        <f>IF(I16, COUNTIF(I$3:I16, TRUE), FALSE)</f>
        <v>0</v>
      </c>
      <c r="P16" s="10" t="b">
        <f>IF(J16, COUNTIF(J$3:J16, TRUE), FALSE)</f>
        <v>0</v>
      </c>
    </row>
    <row r="17" spans="1:16" s="4" customFormat="1" ht="30" x14ac:dyDescent="0.25">
      <c r="A17" s="8" t="s">
        <v>4</v>
      </c>
      <c r="B17" s="8" t="s">
        <v>544</v>
      </c>
      <c r="C17" s="8" t="s">
        <v>494</v>
      </c>
      <c r="D17" s="9" t="s">
        <v>9</v>
      </c>
      <c r="E17" s="8" t="b">
        <v>0</v>
      </c>
      <c r="F17" s="8" t="b">
        <v>0</v>
      </c>
      <c r="G17" s="8" t="b">
        <v>0</v>
      </c>
      <c r="H17" s="8" t="b">
        <v>1</v>
      </c>
      <c r="I17" s="8" t="b">
        <v>0</v>
      </c>
      <c r="J17" s="8" t="b">
        <v>0</v>
      </c>
      <c r="K17" s="10" t="b">
        <f>IF(E17, COUNTIF(E$3:E17, TRUE), FALSE)</f>
        <v>0</v>
      </c>
      <c r="L17" s="10" t="b">
        <f>IF(F17, COUNTIF(F$3:F17, TRUE), FALSE)</f>
        <v>0</v>
      </c>
      <c r="M17" s="10" t="b">
        <f>IF(G17, COUNTIF(G$3:G17, TRUE), FALSE)</f>
        <v>0</v>
      </c>
      <c r="N17" s="10">
        <f>IF(H17, COUNTIF(H$3:H17, TRUE), FALSE)</f>
        <v>7</v>
      </c>
      <c r="O17" s="10" t="b">
        <f>IF(I17, COUNTIF(I$3:I17, TRUE), FALSE)</f>
        <v>0</v>
      </c>
      <c r="P17" s="10" t="b">
        <f>IF(J17, COUNTIF(J$3:J17, TRUE), FALSE)</f>
        <v>0</v>
      </c>
    </row>
    <row r="18" spans="1:16" s="4" customFormat="1" ht="30" x14ac:dyDescent="0.25">
      <c r="A18" s="8" t="s">
        <v>2</v>
      </c>
      <c r="B18" s="8" t="s">
        <v>545</v>
      </c>
      <c r="C18" s="8" t="s">
        <v>494</v>
      </c>
      <c r="D18" s="9" t="s">
        <v>452</v>
      </c>
      <c r="E18" s="8" t="b">
        <v>1</v>
      </c>
      <c r="F18" s="8" t="b">
        <v>1</v>
      </c>
      <c r="G18" s="8" t="b">
        <v>0</v>
      </c>
      <c r="H18" s="8" t="b">
        <v>1</v>
      </c>
      <c r="I18" s="8" t="b">
        <v>0</v>
      </c>
      <c r="J18" s="8" t="b">
        <v>1</v>
      </c>
      <c r="K18" s="10">
        <f>IF(E18, COUNTIF(E$3:E18, TRUE), FALSE)</f>
        <v>7</v>
      </c>
      <c r="L18" s="10">
        <f>IF(F18, COUNTIF(F$3:F18, TRUE), FALSE)</f>
        <v>7</v>
      </c>
      <c r="M18" s="10" t="b">
        <f>IF(G18, COUNTIF(G$3:G18, TRUE), FALSE)</f>
        <v>0</v>
      </c>
      <c r="N18" s="10">
        <f>IF(H18, COUNTIF(H$3:H18, TRUE), FALSE)</f>
        <v>8</v>
      </c>
      <c r="O18" s="10" t="b">
        <f>IF(I18, COUNTIF(I$3:I18, TRUE), FALSE)</f>
        <v>0</v>
      </c>
      <c r="P18" s="10">
        <f>IF(J18, COUNTIF(J$3:J18, TRUE), FALSE)</f>
        <v>1</v>
      </c>
    </row>
    <row r="19" spans="1:16" s="4" customFormat="1" ht="30" x14ac:dyDescent="0.25">
      <c r="A19" s="8" t="s">
        <v>2</v>
      </c>
      <c r="B19" s="8" t="s">
        <v>545</v>
      </c>
      <c r="C19" s="8" t="s">
        <v>8</v>
      </c>
      <c r="D19" s="9" t="s">
        <v>452</v>
      </c>
      <c r="E19" s="8" t="b">
        <v>0</v>
      </c>
      <c r="F19" s="8" t="b">
        <v>0</v>
      </c>
      <c r="G19" s="8" t="b">
        <v>0</v>
      </c>
      <c r="H19" s="8" t="b">
        <v>0</v>
      </c>
      <c r="I19" s="8" t="b">
        <v>1</v>
      </c>
      <c r="J19" s="8" t="b">
        <v>0</v>
      </c>
      <c r="K19" s="10" t="b">
        <f>IF(E19, COUNTIF(E$3:E19, TRUE), FALSE)</f>
        <v>0</v>
      </c>
      <c r="L19" s="10" t="b">
        <f>IF(F19, COUNTIF(F$3:F19, TRUE), FALSE)</f>
        <v>0</v>
      </c>
      <c r="M19" s="10" t="b">
        <f>IF(G19, COUNTIF(G$3:G19, TRUE), FALSE)</f>
        <v>0</v>
      </c>
      <c r="N19" s="10" t="b">
        <f>IF(H19, COUNTIF(H$3:H19, TRUE), FALSE)</f>
        <v>0</v>
      </c>
      <c r="O19" s="10">
        <f>IF(I19, COUNTIF(I$3:I19, TRUE), FALSE)</f>
        <v>1</v>
      </c>
      <c r="P19" s="10" t="b">
        <f>IF(J19, COUNTIF(J$3:J19, TRUE), FALSE)</f>
        <v>0</v>
      </c>
    </row>
    <row r="20" spans="1:16" s="4" customFormat="1" ht="30" x14ac:dyDescent="0.25">
      <c r="A20" s="8" t="s">
        <v>2</v>
      </c>
      <c r="B20" s="8" t="s">
        <v>546</v>
      </c>
      <c r="C20" s="8" t="s">
        <v>494</v>
      </c>
      <c r="D20" s="9" t="s">
        <v>664</v>
      </c>
      <c r="E20" s="8" t="b">
        <v>1</v>
      </c>
      <c r="F20" s="8" t="b">
        <v>1</v>
      </c>
      <c r="G20" s="8" t="b">
        <v>1</v>
      </c>
      <c r="H20" s="8" t="b">
        <v>1</v>
      </c>
      <c r="I20" s="8" t="b">
        <v>0</v>
      </c>
      <c r="J20" s="8" t="b">
        <v>1</v>
      </c>
      <c r="K20" s="10">
        <f>IF(E20, COUNTIF(E$3:E20, TRUE), FALSE)</f>
        <v>8</v>
      </c>
      <c r="L20" s="10">
        <f>IF(F20, COUNTIF(F$3:F20, TRUE), FALSE)</f>
        <v>8</v>
      </c>
      <c r="M20" s="10">
        <f>IF(G20, COUNTIF(G$3:G20, TRUE), FALSE)</f>
        <v>1</v>
      </c>
      <c r="N20" s="10">
        <f>IF(H20, COUNTIF(H$3:H20, TRUE), FALSE)</f>
        <v>9</v>
      </c>
      <c r="O20" s="10" t="b">
        <f>IF(I20, COUNTIF(I$3:I20, TRUE), FALSE)</f>
        <v>0</v>
      </c>
      <c r="P20" s="10">
        <f>IF(J20, COUNTIF(J$3:J20, TRUE), FALSE)</f>
        <v>2</v>
      </c>
    </row>
    <row r="21" spans="1:16" s="4" customFormat="1" ht="30" x14ac:dyDescent="0.25">
      <c r="A21" s="8" t="s">
        <v>2</v>
      </c>
      <c r="B21" s="8" t="s">
        <v>547</v>
      </c>
      <c r="C21" s="8" t="s">
        <v>494</v>
      </c>
      <c r="D21" s="9" t="s">
        <v>663</v>
      </c>
      <c r="E21" s="8" t="b">
        <v>1</v>
      </c>
      <c r="F21" s="8" t="b">
        <v>1</v>
      </c>
      <c r="G21" s="8" t="b">
        <v>0</v>
      </c>
      <c r="H21" s="8" t="b">
        <v>1</v>
      </c>
      <c r="I21" s="8" t="b">
        <v>0</v>
      </c>
      <c r="J21" s="8" t="b">
        <v>1</v>
      </c>
      <c r="K21" s="10">
        <f>IF(E21, COUNTIF(E$3:E21, TRUE), FALSE)</f>
        <v>9</v>
      </c>
      <c r="L21" s="10">
        <f>IF(F21, COUNTIF(F$3:F21, TRUE), FALSE)</f>
        <v>9</v>
      </c>
      <c r="M21" s="10" t="b">
        <f>IF(G21, COUNTIF(G$3:G21, TRUE), FALSE)</f>
        <v>0</v>
      </c>
      <c r="N21" s="10">
        <f>IF(H21, COUNTIF(H$3:H21, TRUE), FALSE)</f>
        <v>10</v>
      </c>
      <c r="O21" s="10" t="b">
        <f>IF(I21, COUNTIF(I$3:I21, TRUE), FALSE)</f>
        <v>0</v>
      </c>
      <c r="P21" s="10">
        <f>IF(J21, COUNTIF(J$3:J21, TRUE), FALSE)</f>
        <v>3</v>
      </c>
    </row>
    <row r="22" spans="1:16" s="4" customFormat="1" x14ac:dyDescent="0.25">
      <c r="A22" s="8" t="s">
        <v>4</v>
      </c>
      <c r="B22" s="8" t="s">
        <v>548</v>
      </c>
      <c r="C22" s="8" t="s">
        <v>533</v>
      </c>
      <c r="D22" s="9" t="s">
        <v>453</v>
      </c>
      <c r="E22" s="8" t="b">
        <v>0</v>
      </c>
      <c r="F22" s="8" t="b">
        <v>0</v>
      </c>
      <c r="G22" s="8" t="b">
        <v>1</v>
      </c>
      <c r="H22" s="8" t="b">
        <v>0</v>
      </c>
      <c r="I22" s="8" t="b">
        <v>0</v>
      </c>
      <c r="J22" s="8" t="b">
        <v>0</v>
      </c>
      <c r="K22" s="10" t="b">
        <f>IF(E22, COUNTIF(E$3:E22, TRUE), FALSE)</f>
        <v>0</v>
      </c>
      <c r="L22" s="10" t="b">
        <f>IF(F22, COUNTIF(F$3:F22, TRUE), FALSE)</f>
        <v>0</v>
      </c>
      <c r="M22" s="10">
        <f>IF(G22, COUNTIF(G$3:G22, TRUE), FALSE)</f>
        <v>2</v>
      </c>
      <c r="N22" s="10" t="b">
        <f>IF(H22, COUNTIF(H$3:H22, TRUE), FALSE)</f>
        <v>0</v>
      </c>
      <c r="O22" s="10" t="b">
        <f>IF(I22, COUNTIF(I$3:I22, TRUE), FALSE)</f>
        <v>0</v>
      </c>
      <c r="P22" s="10" t="b">
        <f>IF(J22, COUNTIF(J$3:J22, TRUE), FALSE)</f>
        <v>0</v>
      </c>
    </row>
    <row r="23" spans="1:16" s="4" customFormat="1" x14ac:dyDescent="0.25">
      <c r="A23" s="8" t="s">
        <v>2</v>
      </c>
      <c r="B23" s="8" t="s">
        <v>549</v>
      </c>
      <c r="C23" s="8" t="s">
        <v>494</v>
      </c>
      <c r="D23" s="9" t="s">
        <v>454</v>
      </c>
      <c r="E23" s="8" t="b">
        <v>0</v>
      </c>
      <c r="F23" s="8" t="b">
        <v>0</v>
      </c>
      <c r="G23" s="8" t="b">
        <v>1</v>
      </c>
      <c r="H23" s="8" t="b">
        <v>0</v>
      </c>
      <c r="I23" s="8" t="b">
        <v>0</v>
      </c>
      <c r="J23" s="8" t="b">
        <v>0</v>
      </c>
      <c r="K23" s="10" t="b">
        <f>IF(E23, COUNTIF(E$3:E23, TRUE), FALSE)</f>
        <v>0</v>
      </c>
      <c r="L23" s="10" t="b">
        <f>IF(F23, COUNTIF(F$3:F23, TRUE), FALSE)</f>
        <v>0</v>
      </c>
      <c r="M23" s="10">
        <f>IF(G23, COUNTIF(G$3:G23, TRUE), FALSE)</f>
        <v>3</v>
      </c>
      <c r="N23" s="10" t="b">
        <f>IF(H23, COUNTIF(H$3:H23, TRUE), FALSE)</f>
        <v>0</v>
      </c>
      <c r="O23" s="10" t="b">
        <f>IF(I23, COUNTIF(I$3:I23, TRUE), FALSE)</f>
        <v>0</v>
      </c>
      <c r="P23" s="10" t="b">
        <f>IF(J23, COUNTIF(J$3:J23, TRUE), FALSE)</f>
        <v>0</v>
      </c>
    </row>
    <row r="24" spans="1:16" s="4" customFormat="1" x14ac:dyDescent="0.25">
      <c r="A24" s="8" t="s">
        <v>2</v>
      </c>
      <c r="B24" s="8" t="s">
        <v>550</v>
      </c>
      <c r="C24" s="8" t="s">
        <v>494</v>
      </c>
      <c r="D24" s="9" t="s">
        <v>455</v>
      </c>
      <c r="E24" s="8" t="b">
        <v>0</v>
      </c>
      <c r="F24" s="8" t="b">
        <v>0</v>
      </c>
      <c r="G24" s="8" t="b">
        <v>0</v>
      </c>
      <c r="H24" s="8" t="b">
        <v>1</v>
      </c>
      <c r="I24" s="8" t="b">
        <v>0</v>
      </c>
      <c r="J24" s="8" t="b">
        <v>0</v>
      </c>
      <c r="K24" s="10" t="b">
        <f>IF(E24, COUNTIF(E$3:E24, TRUE), FALSE)</f>
        <v>0</v>
      </c>
      <c r="L24" s="10" t="b">
        <f>IF(F24, COUNTIF(F$3:F24, TRUE), FALSE)</f>
        <v>0</v>
      </c>
      <c r="M24" s="10" t="b">
        <f>IF(G24, COUNTIF(G$3:G24, TRUE), FALSE)</f>
        <v>0</v>
      </c>
      <c r="N24" s="10">
        <f>IF(H24, COUNTIF(H$3:H24, TRUE), FALSE)</f>
        <v>11</v>
      </c>
      <c r="O24" s="10" t="b">
        <f>IF(I24, COUNTIF(I$3:I24, TRUE), FALSE)</f>
        <v>0</v>
      </c>
      <c r="P24" s="10" t="b">
        <f>IF(J24, COUNTIF(J$3:J24, TRUE), FALSE)</f>
        <v>0</v>
      </c>
    </row>
    <row r="25" spans="1:16" s="4" customFormat="1" x14ac:dyDescent="0.25">
      <c r="A25" s="8" t="s">
        <v>2</v>
      </c>
      <c r="B25" s="8" t="s">
        <v>550</v>
      </c>
      <c r="C25" s="8" t="s">
        <v>533</v>
      </c>
      <c r="D25" s="9" t="s">
        <v>455</v>
      </c>
      <c r="E25" s="8" t="b">
        <v>1</v>
      </c>
      <c r="F25" s="8" t="b">
        <v>1</v>
      </c>
      <c r="G25" s="8" t="b">
        <v>0</v>
      </c>
      <c r="H25" s="8" t="b">
        <v>0</v>
      </c>
      <c r="I25" s="8" t="b">
        <v>0</v>
      </c>
      <c r="J25" s="8" t="b">
        <v>0</v>
      </c>
      <c r="K25" s="10">
        <f>IF(E25, COUNTIF(E$3:E25, TRUE), FALSE)</f>
        <v>10</v>
      </c>
      <c r="L25" s="10">
        <f>IF(F25, COUNTIF(F$3:F25, TRUE), FALSE)</f>
        <v>10</v>
      </c>
      <c r="M25" s="10" t="b">
        <f>IF(G25, COUNTIF(G$3:G25, TRUE), FALSE)</f>
        <v>0</v>
      </c>
      <c r="N25" s="10" t="b">
        <f>IF(H25, COUNTIF(H$3:H25, TRUE), FALSE)</f>
        <v>0</v>
      </c>
      <c r="O25" s="10" t="b">
        <f>IF(I25, COUNTIF(I$3:I25, TRUE), FALSE)</f>
        <v>0</v>
      </c>
      <c r="P25" s="10" t="b">
        <f>IF(J25, COUNTIF(J$3:J25, TRUE), FALSE)</f>
        <v>0</v>
      </c>
    </row>
    <row r="26" spans="1:16" s="4" customFormat="1" x14ac:dyDescent="0.25">
      <c r="A26" s="8" t="s">
        <v>4</v>
      </c>
      <c r="B26" s="8" t="s">
        <v>551</v>
      </c>
      <c r="C26" s="8" t="s">
        <v>494</v>
      </c>
      <c r="D26" s="9" t="s">
        <v>480</v>
      </c>
      <c r="E26" s="8" t="b">
        <v>0</v>
      </c>
      <c r="F26" s="8" t="b">
        <v>0</v>
      </c>
      <c r="G26" s="8" t="b">
        <v>0</v>
      </c>
      <c r="H26" s="8" t="b">
        <v>1</v>
      </c>
      <c r="I26" s="8" t="b">
        <v>0</v>
      </c>
      <c r="J26" s="8" t="b">
        <v>0</v>
      </c>
      <c r="K26" s="10" t="b">
        <f>IF(E26, COUNTIF(E$3:E26, TRUE), FALSE)</f>
        <v>0</v>
      </c>
      <c r="L26" s="10" t="b">
        <f>IF(F26, COUNTIF(F$3:F26, TRUE), FALSE)</f>
        <v>0</v>
      </c>
      <c r="M26" s="10" t="b">
        <f>IF(G26, COUNTIF(G$3:G26, TRUE), FALSE)</f>
        <v>0</v>
      </c>
      <c r="N26" s="10">
        <f>IF(H26, COUNTIF(H$3:H26, TRUE), FALSE)</f>
        <v>12</v>
      </c>
      <c r="O26" s="10" t="b">
        <f>IF(I26, COUNTIF(I$3:I26, TRUE), FALSE)</f>
        <v>0</v>
      </c>
      <c r="P26" s="10" t="b">
        <f>IF(J26, COUNTIF(J$3:J26, TRUE), FALSE)</f>
        <v>0</v>
      </c>
    </row>
    <row r="27" spans="1:16" s="4" customFormat="1" x14ac:dyDescent="0.25">
      <c r="A27" s="8" t="s">
        <v>4</v>
      </c>
      <c r="B27" s="8" t="s">
        <v>551</v>
      </c>
      <c r="C27" s="8" t="s">
        <v>533</v>
      </c>
      <c r="D27" s="9" t="s">
        <v>480</v>
      </c>
      <c r="E27" s="8" t="b">
        <v>1</v>
      </c>
      <c r="F27" s="8" t="b">
        <v>1</v>
      </c>
      <c r="G27" s="8" t="b">
        <v>0</v>
      </c>
      <c r="H27" s="8" t="b">
        <v>0</v>
      </c>
      <c r="I27" s="8" t="b">
        <v>0</v>
      </c>
      <c r="J27" s="8" t="b">
        <v>0</v>
      </c>
      <c r="K27" s="10">
        <f>IF(E27, COUNTIF(E$3:E27, TRUE), FALSE)</f>
        <v>11</v>
      </c>
      <c r="L27" s="10">
        <f>IF(F27, COUNTIF(F$3:F27, TRUE), FALSE)</f>
        <v>11</v>
      </c>
      <c r="M27" s="10" t="b">
        <f>IF(G27, COUNTIF(G$3:G27, TRUE), FALSE)</f>
        <v>0</v>
      </c>
      <c r="N27" s="10" t="b">
        <f>IF(H27, COUNTIF(H$3:H27, TRUE), FALSE)</f>
        <v>0</v>
      </c>
      <c r="O27" s="10" t="b">
        <f>IF(I27, COUNTIF(I$3:I27, TRUE), FALSE)</f>
        <v>0</v>
      </c>
      <c r="P27" s="10" t="b">
        <f>IF(J27, COUNTIF(J$3:J27, TRUE), FALSE)</f>
        <v>0</v>
      </c>
    </row>
    <row r="28" spans="1:16" s="4" customFormat="1" x14ac:dyDescent="0.25">
      <c r="A28" s="8" t="s">
        <v>2</v>
      </c>
      <c r="B28" s="8" t="s">
        <v>552</v>
      </c>
      <c r="C28" s="8" t="s">
        <v>494</v>
      </c>
      <c r="D28" s="9" t="s">
        <v>454</v>
      </c>
      <c r="E28" s="8" t="b">
        <v>1</v>
      </c>
      <c r="F28" s="8" t="b">
        <v>1</v>
      </c>
      <c r="G28" s="8" t="b">
        <v>0</v>
      </c>
      <c r="H28" s="8" t="b">
        <v>0</v>
      </c>
      <c r="I28" s="8" t="b">
        <v>0</v>
      </c>
      <c r="J28" s="8" t="b">
        <v>1</v>
      </c>
      <c r="K28" s="10">
        <f>IF(E28, COUNTIF(E$3:E28, TRUE), FALSE)</f>
        <v>12</v>
      </c>
      <c r="L28" s="10">
        <f>IF(F28, COUNTIF(F$3:F28, TRUE), FALSE)</f>
        <v>12</v>
      </c>
      <c r="M28" s="10" t="b">
        <f>IF(G28, COUNTIF(G$3:G28, TRUE), FALSE)</f>
        <v>0</v>
      </c>
      <c r="N28" s="10" t="b">
        <f>IF(H28, COUNTIF(H$3:H28, TRUE), FALSE)</f>
        <v>0</v>
      </c>
      <c r="O28" s="10" t="b">
        <f>IF(I28, COUNTIF(I$3:I28, TRUE), FALSE)</f>
        <v>0</v>
      </c>
      <c r="P28" s="10">
        <f>IF(J28, COUNTIF(J$3:J28, TRUE), FALSE)</f>
        <v>4</v>
      </c>
    </row>
    <row r="29" spans="1:16" s="4" customFormat="1" x14ac:dyDescent="0.25">
      <c r="A29" s="8" t="s">
        <v>2</v>
      </c>
      <c r="B29" s="8" t="s">
        <v>552</v>
      </c>
      <c r="C29" s="8" t="s">
        <v>630</v>
      </c>
      <c r="D29" s="9" t="s">
        <v>454</v>
      </c>
      <c r="E29" s="8" t="b">
        <v>0</v>
      </c>
      <c r="F29" s="8" t="b">
        <v>0</v>
      </c>
      <c r="G29" s="8" t="b">
        <v>0</v>
      </c>
      <c r="H29" s="8" t="b">
        <v>0</v>
      </c>
      <c r="I29" s="8" t="b">
        <v>1</v>
      </c>
      <c r="J29" s="8" t="b">
        <v>0</v>
      </c>
      <c r="K29" s="10" t="b">
        <f>IF(E29, COUNTIF(E$3:E29, TRUE), FALSE)</f>
        <v>0</v>
      </c>
      <c r="L29" s="10" t="b">
        <f>IF(F29, COUNTIF(F$3:F29, TRUE), FALSE)</f>
        <v>0</v>
      </c>
      <c r="M29" s="10" t="b">
        <f>IF(G29, COUNTIF(G$3:G29, TRUE), FALSE)</f>
        <v>0</v>
      </c>
      <c r="N29" s="10" t="b">
        <f>IF(H29, COUNTIF(H$3:H29, TRUE), FALSE)</f>
        <v>0</v>
      </c>
      <c r="O29" s="10">
        <f>IF(I29, COUNTIF(I$3:I29, TRUE), FALSE)</f>
        <v>2</v>
      </c>
      <c r="P29" s="10" t="b">
        <f>IF(J29, COUNTIF(J$3:J29, TRUE), FALSE)</f>
        <v>0</v>
      </c>
    </row>
    <row r="30" spans="1:16" s="4" customFormat="1" ht="30" x14ac:dyDescent="0.25">
      <c r="A30" s="8" t="s">
        <v>2</v>
      </c>
      <c r="B30" s="8" t="s">
        <v>553</v>
      </c>
      <c r="C30" s="8" t="s">
        <v>494</v>
      </c>
      <c r="D30" s="9" t="s">
        <v>479</v>
      </c>
      <c r="E30" s="8" t="b">
        <v>0</v>
      </c>
      <c r="F30" s="8" t="b">
        <v>0</v>
      </c>
      <c r="G30" s="8" t="b">
        <v>0</v>
      </c>
      <c r="H30" s="8" t="b">
        <v>0</v>
      </c>
      <c r="I30" s="8" t="b">
        <v>0</v>
      </c>
      <c r="J30" s="8" t="b">
        <v>0</v>
      </c>
      <c r="K30" s="10" t="b">
        <f>IF(E30, COUNTIF(E$3:E30, TRUE), FALSE)</f>
        <v>0</v>
      </c>
      <c r="L30" s="10" t="b">
        <f>IF(F30, COUNTIF(F$3:F30, TRUE), FALSE)</f>
        <v>0</v>
      </c>
      <c r="M30" s="10" t="b">
        <f>IF(G30, COUNTIF(G$3:G30, TRUE), FALSE)</f>
        <v>0</v>
      </c>
      <c r="N30" s="10" t="b">
        <f>IF(H30, COUNTIF(H$3:H30, TRUE), FALSE)</f>
        <v>0</v>
      </c>
      <c r="O30" s="10" t="b">
        <f>IF(I30, COUNTIF(I$3:I30, TRUE), FALSE)</f>
        <v>0</v>
      </c>
      <c r="P30" s="10" t="b">
        <f>IF(J30, COUNTIF(J$3:J30, TRUE), FALSE)</f>
        <v>0</v>
      </c>
    </row>
    <row r="31" spans="1:16" s="4" customFormat="1" ht="30" x14ac:dyDescent="0.25">
      <c r="A31" s="8" t="s">
        <v>2</v>
      </c>
      <c r="B31" s="8" t="s">
        <v>554</v>
      </c>
      <c r="C31" s="8" t="s">
        <v>494</v>
      </c>
      <c r="D31" s="9" t="s">
        <v>482</v>
      </c>
      <c r="E31" s="8" t="b">
        <v>0</v>
      </c>
      <c r="F31" s="8" t="b">
        <v>0</v>
      </c>
      <c r="G31" s="8" t="b">
        <v>0</v>
      </c>
      <c r="H31" s="8" t="b">
        <v>1</v>
      </c>
      <c r="I31" s="8" t="b">
        <v>0</v>
      </c>
      <c r="J31" s="8" t="b">
        <v>0</v>
      </c>
      <c r="K31" s="10" t="b">
        <f>IF(E31, COUNTIF(E$3:E31, TRUE), FALSE)</f>
        <v>0</v>
      </c>
      <c r="L31" s="10" t="b">
        <f>IF(F31, COUNTIF(F$3:F31, TRUE), FALSE)</f>
        <v>0</v>
      </c>
      <c r="M31" s="10" t="b">
        <f>IF(G31, COUNTIF(G$3:G31, TRUE), FALSE)</f>
        <v>0</v>
      </c>
      <c r="N31" s="10">
        <f>IF(H31, COUNTIF(H$3:H31, TRUE), FALSE)</f>
        <v>13</v>
      </c>
      <c r="O31" s="10" t="b">
        <f>IF(I31, COUNTIF(I$3:I31, TRUE), FALSE)</f>
        <v>0</v>
      </c>
      <c r="P31" s="10" t="b">
        <f>IF(J31, COUNTIF(J$3:J31, TRUE), FALSE)</f>
        <v>0</v>
      </c>
    </row>
    <row r="32" spans="1:16" s="4" customFormat="1" x14ac:dyDescent="0.25">
      <c r="A32" s="8" t="s">
        <v>2</v>
      </c>
      <c r="B32" s="8" t="s">
        <v>555</v>
      </c>
      <c r="C32" s="8" t="s">
        <v>494</v>
      </c>
      <c r="D32" s="9" t="s">
        <v>456</v>
      </c>
      <c r="E32" s="8" t="b">
        <v>1</v>
      </c>
      <c r="F32" s="8" t="b">
        <v>1</v>
      </c>
      <c r="G32" s="8" t="b">
        <v>0</v>
      </c>
      <c r="H32" s="8" t="b">
        <v>1</v>
      </c>
      <c r="I32" s="8" t="b">
        <v>0</v>
      </c>
      <c r="J32" s="8" t="b">
        <v>1</v>
      </c>
      <c r="K32" s="10">
        <f>IF(E32, COUNTIF(E$3:E32, TRUE), FALSE)</f>
        <v>13</v>
      </c>
      <c r="L32" s="10">
        <f>IF(F32, COUNTIF(F$3:F32, TRUE), FALSE)</f>
        <v>13</v>
      </c>
      <c r="M32" s="10" t="b">
        <f>IF(G32, COUNTIF(G$3:G32, TRUE), FALSE)</f>
        <v>0</v>
      </c>
      <c r="N32" s="10">
        <f>IF(H32, COUNTIF(H$3:H32, TRUE), FALSE)</f>
        <v>14</v>
      </c>
      <c r="O32" s="10" t="b">
        <f>IF(I32, COUNTIF(I$3:I32, TRUE), FALSE)</f>
        <v>0</v>
      </c>
      <c r="P32" s="10">
        <f>IF(J32, COUNTIF(J$3:J32, TRUE), FALSE)</f>
        <v>5</v>
      </c>
    </row>
    <row r="33" spans="1:16" s="4" customFormat="1" x14ac:dyDescent="0.25">
      <c r="A33" s="8" t="s">
        <v>2</v>
      </c>
      <c r="B33" s="8" t="s">
        <v>555</v>
      </c>
      <c r="C33" s="8" t="s">
        <v>630</v>
      </c>
      <c r="D33" s="9" t="s">
        <v>456</v>
      </c>
      <c r="E33" s="8" t="b">
        <v>0</v>
      </c>
      <c r="F33" s="8" t="b">
        <v>0</v>
      </c>
      <c r="G33" s="8" t="b">
        <v>0</v>
      </c>
      <c r="H33" s="8" t="b">
        <v>0</v>
      </c>
      <c r="I33" s="8" t="b">
        <v>1</v>
      </c>
      <c r="J33" s="8" t="b">
        <v>0</v>
      </c>
      <c r="K33" s="10" t="b">
        <f>IF(E33, COUNTIF(E$3:E33, TRUE), FALSE)</f>
        <v>0</v>
      </c>
      <c r="L33" s="10" t="b">
        <f>IF(F33, COUNTIF(F$3:F33, TRUE), FALSE)</f>
        <v>0</v>
      </c>
      <c r="M33" s="10" t="b">
        <f>IF(G33, COUNTIF(G$3:G33, TRUE), FALSE)</f>
        <v>0</v>
      </c>
      <c r="N33" s="10" t="b">
        <f>IF(H33, COUNTIF(H$3:H33, TRUE), FALSE)</f>
        <v>0</v>
      </c>
      <c r="O33" s="10">
        <f>IF(I33, COUNTIF(I$3:I33, TRUE), FALSE)</f>
        <v>3</v>
      </c>
      <c r="P33" s="10" t="b">
        <f>IF(J33, COUNTIF(J$3:J33, TRUE), FALSE)</f>
        <v>0</v>
      </c>
    </row>
    <row r="34" spans="1:16" s="4" customFormat="1" ht="45" x14ac:dyDescent="0.25">
      <c r="A34" s="8" t="s">
        <v>2</v>
      </c>
      <c r="B34" s="8" t="s">
        <v>556</v>
      </c>
      <c r="C34" s="8" t="s">
        <v>494</v>
      </c>
      <c r="D34" s="9" t="s">
        <v>659</v>
      </c>
      <c r="E34" s="8" t="b">
        <v>1</v>
      </c>
      <c r="F34" s="8" t="b">
        <v>1</v>
      </c>
      <c r="G34" s="8" t="b">
        <v>0</v>
      </c>
      <c r="H34" s="8" t="b">
        <v>1</v>
      </c>
      <c r="I34" s="8" t="b">
        <v>0</v>
      </c>
      <c r="J34" s="8" t="b">
        <v>1</v>
      </c>
      <c r="K34" s="10">
        <f>IF(E34, COUNTIF(E$3:E34, TRUE), FALSE)</f>
        <v>14</v>
      </c>
      <c r="L34" s="10">
        <f>IF(F34, COUNTIF(F$3:F34, TRUE), FALSE)</f>
        <v>14</v>
      </c>
      <c r="M34" s="10" t="b">
        <f>IF(G34, COUNTIF(G$3:G34, TRUE), FALSE)</f>
        <v>0</v>
      </c>
      <c r="N34" s="10">
        <f>IF(H34, COUNTIF(H$3:H34, TRUE), FALSE)</f>
        <v>15</v>
      </c>
      <c r="O34" s="10" t="b">
        <f>IF(I34, COUNTIF(I$3:I34, TRUE), FALSE)</f>
        <v>0</v>
      </c>
      <c r="P34" s="10">
        <f>IF(J34, COUNTIF(J$3:J34, TRUE), FALSE)</f>
        <v>6</v>
      </c>
    </row>
    <row r="35" spans="1:16" s="4" customFormat="1" x14ac:dyDescent="0.25">
      <c r="A35" s="8" t="s">
        <v>1</v>
      </c>
      <c r="B35" s="8" t="s">
        <v>557</v>
      </c>
      <c r="C35" s="8" t="s">
        <v>494</v>
      </c>
      <c r="D35" s="9" t="s">
        <v>457</v>
      </c>
      <c r="E35" s="8" t="b">
        <v>0</v>
      </c>
      <c r="F35" s="8" t="b">
        <v>0</v>
      </c>
      <c r="G35" s="8" t="b">
        <v>0</v>
      </c>
      <c r="H35" s="8" t="b">
        <v>1</v>
      </c>
      <c r="I35" s="8" t="b">
        <v>0</v>
      </c>
      <c r="J35" s="8" t="b">
        <v>0</v>
      </c>
      <c r="K35" s="10" t="b">
        <f>IF(E35, COUNTIF(E$3:E35, TRUE), FALSE)</f>
        <v>0</v>
      </c>
      <c r="L35" s="10" t="b">
        <f>IF(F35, COUNTIF(F$3:F35, TRUE), FALSE)</f>
        <v>0</v>
      </c>
      <c r="M35" s="10" t="b">
        <f>IF(G35, COUNTIF(G$3:G35, TRUE), FALSE)</f>
        <v>0</v>
      </c>
      <c r="N35" s="10">
        <f>IF(H35, COUNTIF(H$3:H35, TRUE), FALSE)</f>
        <v>16</v>
      </c>
      <c r="O35" s="10" t="b">
        <f>IF(I35, COUNTIF(I$3:I35, TRUE), FALSE)</f>
        <v>0</v>
      </c>
      <c r="P35" s="10" t="b">
        <f>IF(J35, COUNTIF(J$3:J35, TRUE), FALSE)</f>
        <v>0</v>
      </c>
    </row>
    <row r="36" spans="1:16" s="4" customFormat="1" ht="30" x14ac:dyDescent="0.25">
      <c r="A36" s="8" t="s">
        <v>1</v>
      </c>
      <c r="B36" s="8" t="s">
        <v>558</v>
      </c>
      <c r="C36" s="8" t="s">
        <v>494</v>
      </c>
      <c r="D36" s="9" t="s">
        <v>6</v>
      </c>
      <c r="E36" s="8" t="b">
        <v>0</v>
      </c>
      <c r="F36" s="8" t="b">
        <v>0</v>
      </c>
      <c r="G36" s="8" t="b">
        <v>0</v>
      </c>
      <c r="H36" s="8" t="b">
        <v>1</v>
      </c>
      <c r="I36" s="8" t="b">
        <v>0</v>
      </c>
      <c r="J36" s="8" t="b">
        <v>0</v>
      </c>
      <c r="K36" s="10" t="b">
        <f>IF(E36, COUNTIF(E$3:E36, TRUE), FALSE)</f>
        <v>0</v>
      </c>
      <c r="L36" s="10" t="b">
        <f>IF(F36, COUNTIF(F$3:F36, TRUE), FALSE)</f>
        <v>0</v>
      </c>
      <c r="M36" s="10" t="b">
        <f>IF(G36, COUNTIF(G$3:G36, TRUE), FALSE)</f>
        <v>0</v>
      </c>
      <c r="N36" s="10">
        <f>IF(H36, COUNTIF(H$3:H36, TRUE), FALSE)</f>
        <v>17</v>
      </c>
      <c r="O36" s="10" t="b">
        <f>IF(I36, COUNTIF(I$3:I36, TRUE), FALSE)</f>
        <v>0</v>
      </c>
      <c r="P36" s="10" t="b">
        <f>IF(J36, COUNTIF(J$3:J36, TRUE), FALSE)</f>
        <v>0</v>
      </c>
    </row>
    <row r="37" spans="1:16" s="4" customFormat="1" x14ac:dyDescent="0.25">
      <c r="A37" s="8" t="s">
        <v>2</v>
      </c>
      <c r="B37" s="8" t="s">
        <v>559</v>
      </c>
      <c r="C37" s="8" t="s">
        <v>8</v>
      </c>
      <c r="D37" s="9" t="s">
        <v>633</v>
      </c>
      <c r="E37" s="8" t="b">
        <v>0</v>
      </c>
      <c r="F37" s="8" t="b">
        <v>0</v>
      </c>
      <c r="G37" s="8" t="b">
        <v>0</v>
      </c>
      <c r="H37" s="8" t="b">
        <v>1</v>
      </c>
      <c r="I37" s="8" t="b">
        <v>0</v>
      </c>
      <c r="J37" s="8" t="b">
        <v>0</v>
      </c>
      <c r="K37" s="10" t="b">
        <f>IF(E37, COUNTIF(E$3:E37, TRUE), FALSE)</f>
        <v>0</v>
      </c>
      <c r="L37" s="10" t="b">
        <f>IF(F37, COUNTIF(F$3:F37, TRUE), FALSE)</f>
        <v>0</v>
      </c>
      <c r="M37" s="10" t="b">
        <f>IF(G37, COUNTIF(G$3:G37, TRUE), FALSE)</f>
        <v>0</v>
      </c>
      <c r="N37" s="10">
        <f>IF(H37, COUNTIF(H$3:H37, TRUE), FALSE)</f>
        <v>18</v>
      </c>
      <c r="O37" s="10" t="b">
        <f>IF(I37, COUNTIF(I$3:I37, TRUE), FALSE)</f>
        <v>0</v>
      </c>
      <c r="P37" s="10" t="b">
        <f>IF(J37, COUNTIF(J$3:J37, TRUE), FALSE)</f>
        <v>0</v>
      </c>
    </row>
    <row r="38" spans="1:16" s="4" customFormat="1" x14ac:dyDescent="0.25">
      <c r="A38" s="11" t="s">
        <v>522</v>
      </c>
      <c r="B38" s="8" t="s">
        <v>560</v>
      </c>
      <c r="C38" s="8" t="s">
        <v>494</v>
      </c>
      <c r="D38" s="9" t="s">
        <v>481</v>
      </c>
      <c r="E38" s="8" t="b">
        <v>0</v>
      </c>
      <c r="F38" s="8" t="b">
        <v>0</v>
      </c>
      <c r="G38" s="8" t="b">
        <v>0</v>
      </c>
      <c r="H38" s="8" t="b">
        <v>1</v>
      </c>
      <c r="I38" s="8" t="b">
        <v>0</v>
      </c>
      <c r="J38" s="8" t="b">
        <v>0</v>
      </c>
      <c r="K38" s="10" t="b">
        <f>IF(E38, COUNTIF(E$3:E38, TRUE), FALSE)</f>
        <v>0</v>
      </c>
      <c r="L38" s="10" t="b">
        <f>IF(F38, COUNTIF(F$3:F38, TRUE), FALSE)</f>
        <v>0</v>
      </c>
      <c r="M38" s="10" t="b">
        <f>IF(G38, COUNTIF(G$3:G38, TRUE), FALSE)</f>
        <v>0</v>
      </c>
      <c r="N38" s="10">
        <f>IF(H38, COUNTIF(H$3:H38, TRUE), FALSE)</f>
        <v>19</v>
      </c>
      <c r="O38" s="10" t="b">
        <f>IF(I38, COUNTIF(I$3:I38, TRUE), FALSE)</f>
        <v>0</v>
      </c>
      <c r="P38" s="10" t="b">
        <f>IF(J38, COUNTIF(J$3:J38, TRUE), FALSE)</f>
        <v>0</v>
      </c>
    </row>
    <row r="39" spans="1:16" s="4" customFormat="1" ht="30" x14ac:dyDescent="0.25">
      <c r="A39" s="11" t="s">
        <v>522</v>
      </c>
      <c r="B39" s="8" t="s">
        <v>561</v>
      </c>
      <c r="C39" s="8" t="s">
        <v>8</v>
      </c>
      <c r="D39" s="9" t="s">
        <v>497</v>
      </c>
      <c r="E39" s="8" t="b">
        <v>0</v>
      </c>
      <c r="F39" s="8" t="b">
        <v>0</v>
      </c>
      <c r="G39" s="8" t="b">
        <v>0</v>
      </c>
      <c r="H39" s="8" t="b">
        <v>1</v>
      </c>
      <c r="I39" s="8" t="b">
        <v>0</v>
      </c>
      <c r="J39" s="8" t="b">
        <v>0</v>
      </c>
      <c r="K39" s="10" t="b">
        <f>IF(E39, COUNTIF(E$3:E39, TRUE), FALSE)</f>
        <v>0</v>
      </c>
      <c r="L39" s="10" t="b">
        <f>IF(F39, COUNTIF(F$3:F39, TRUE), FALSE)</f>
        <v>0</v>
      </c>
      <c r="M39" s="10" t="b">
        <f>IF(G39, COUNTIF(G$3:G39, TRUE), FALSE)</f>
        <v>0</v>
      </c>
      <c r="N39" s="10">
        <f>IF(H39, COUNTIF(H$3:H39, TRUE), FALSE)</f>
        <v>20</v>
      </c>
      <c r="O39" s="10" t="b">
        <f>IF(I39, COUNTIF(I$3:I39, TRUE), FALSE)</f>
        <v>0</v>
      </c>
      <c r="P39" s="10" t="b">
        <f>IF(J39, COUNTIF(J$3:J39, TRUE), FALSE)</f>
        <v>0</v>
      </c>
    </row>
    <row r="40" spans="1:16" s="4" customFormat="1" ht="30" x14ac:dyDescent="0.25">
      <c r="A40" s="8" t="s">
        <v>5</v>
      </c>
      <c r="B40" s="8" t="s">
        <v>562</v>
      </c>
      <c r="C40" s="8" t="s">
        <v>494</v>
      </c>
      <c r="D40" s="9" t="s">
        <v>458</v>
      </c>
      <c r="E40" s="8" t="b">
        <v>1</v>
      </c>
      <c r="F40" s="8" t="b">
        <v>1</v>
      </c>
      <c r="G40" s="8" t="b">
        <v>1</v>
      </c>
      <c r="H40" s="8" t="b">
        <v>1</v>
      </c>
      <c r="I40" s="8" t="b">
        <v>0</v>
      </c>
      <c r="J40" s="8" t="b">
        <v>1</v>
      </c>
      <c r="K40" s="10">
        <f>IF(E40, COUNTIF(E$3:E40, TRUE), FALSE)</f>
        <v>15</v>
      </c>
      <c r="L40" s="10">
        <f>IF(F40, COUNTIF(F$3:F40, TRUE), FALSE)</f>
        <v>15</v>
      </c>
      <c r="M40" s="10">
        <f>IF(G40, COUNTIF(G$3:G40, TRUE), FALSE)</f>
        <v>4</v>
      </c>
      <c r="N40" s="10">
        <f>IF(H40, COUNTIF(H$3:H40, TRUE), FALSE)</f>
        <v>21</v>
      </c>
      <c r="O40" s="10" t="b">
        <f>IF(I40, COUNTIF(I$3:I40, TRUE), FALSE)</f>
        <v>0</v>
      </c>
      <c r="P40" s="10">
        <f>IF(J40, COUNTIF(J$3:J40, TRUE), FALSE)</f>
        <v>7</v>
      </c>
    </row>
    <row r="41" spans="1:16" s="4" customFormat="1" ht="30" x14ac:dyDescent="0.25">
      <c r="A41" s="8" t="s">
        <v>5</v>
      </c>
      <c r="B41" s="8" t="s">
        <v>562</v>
      </c>
      <c r="C41" s="8" t="s">
        <v>8</v>
      </c>
      <c r="D41" s="9" t="s">
        <v>458</v>
      </c>
      <c r="E41" s="8" t="b">
        <v>0</v>
      </c>
      <c r="F41" s="8" t="b">
        <v>0</v>
      </c>
      <c r="G41" s="8" t="b">
        <v>0</v>
      </c>
      <c r="H41" s="8" t="b">
        <v>0</v>
      </c>
      <c r="I41" s="8" t="b">
        <v>1</v>
      </c>
      <c r="J41" s="8" t="b">
        <v>0</v>
      </c>
      <c r="K41" s="10" t="b">
        <f>IF(E41, COUNTIF(E$3:E41, TRUE), FALSE)</f>
        <v>0</v>
      </c>
      <c r="L41" s="10" t="b">
        <f>IF(F41, COUNTIF(F$3:F41, TRUE), FALSE)</f>
        <v>0</v>
      </c>
      <c r="M41" s="10" t="b">
        <f>IF(G41, COUNTIF(G$3:G41, TRUE), FALSE)</f>
        <v>0</v>
      </c>
      <c r="N41" s="10" t="b">
        <f>IF(H41, COUNTIF(H$3:H41, TRUE), FALSE)</f>
        <v>0</v>
      </c>
      <c r="O41" s="10">
        <f>IF(I41, COUNTIF(I$3:I41, TRUE), FALSE)</f>
        <v>4</v>
      </c>
      <c r="P41" s="10" t="b">
        <f>IF(J41, COUNTIF(J$3:J41, TRUE), FALSE)</f>
        <v>0</v>
      </c>
    </row>
    <row r="42" spans="1:16" s="4" customFormat="1" x14ac:dyDescent="0.25">
      <c r="A42" s="8" t="s">
        <v>5</v>
      </c>
      <c r="B42" s="8" t="s">
        <v>563</v>
      </c>
      <c r="C42" s="8" t="s">
        <v>615</v>
      </c>
      <c r="D42" s="9" t="s">
        <v>459</v>
      </c>
      <c r="E42" s="8" t="b">
        <v>0</v>
      </c>
      <c r="F42" s="8" t="b">
        <v>0</v>
      </c>
      <c r="G42" s="8" t="b">
        <v>0</v>
      </c>
      <c r="H42" s="8" t="b">
        <v>1</v>
      </c>
      <c r="I42" s="8" t="b">
        <v>0</v>
      </c>
      <c r="J42" s="8" t="b">
        <v>0</v>
      </c>
      <c r="K42" s="10" t="b">
        <f>IF(E42, COUNTIF(E$3:E42, TRUE), FALSE)</f>
        <v>0</v>
      </c>
      <c r="L42" s="10" t="b">
        <f>IF(F42, COUNTIF(F$3:F42, TRUE), FALSE)</f>
        <v>0</v>
      </c>
      <c r="M42" s="10" t="b">
        <f>IF(G42, COUNTIF(G$3:G42, TRUE), FALSE)</f>
        <v>0</v>
      </c>
      <c r="N42" s="10">
        <f>IF(H42, COUNTIF(H$3:H42, TRUE), FALSE)</f>
        <v>22</v>
      </c>
      <c r="O42" s="10" t="b">
        <f>IF(I42, COUNTIF(I$3:I42, TRUE), FALSE)</f>
        <v>0</v>
      </c>
      <c r="P42" s="10" t="b">
        <f>IF(J42, COUNTIF(J$3:J42, TRUE), FALSE)</f>
        <v>0</v>
      </c>
    </row>
    <row r="43" spans="1:16" s="4" customFormat="1" ht="30" x14ac:dyDescent="0.25">
      <c r="A43" s="8" t="s">
        <v>5</v>
      </c>
      <c r="B43" s="8" t="s">
        <v>564</v>
      </c>
      <c r="C43" s="8" t="s">
        <v>615</v>
      </c>
      <c r="D43" s="9" t="s">
        <v>460</v>
      </c>
      <c r="E43" s="8" t="b">
        <v>1</v>
      </c>
      <c r="F43" s="8" t="b">
        <v>1</v>
      </c>
      <c r="G43" s="8" t="b">
        <v>1</v>
      </c>
      <c r="H43" s="8" t="b">
        <v>1</v>
      </c>
      <c r="I43" s="8" t="b">
        <v>0</v>
      </c>
      <c r="J43" s="8" t="b">
        <v>0</v>
      </c>
      <c r="K43" s="10">
        <f>IF(E43, COUNTIF(E$3:E43, TRUE), FALSE)</f>
        <v>16</v>
      </c>
      <c r="L43" s="10">
        <f>IF(F43, COUNTIF(F$3:F43, TRUE), FALSE)</f>
        <v>16</v>
      </c>
      <c r="M43" s="10">
        <f>IF(G43, COUNTIF(G$3:G43, TRUE), FALSE)</f>
        <v>5</v>
      </c>
      <c r="N43" s="10">
        <f>IF(H43, COUNTIF(H$3:H43, TRUE), FALSE)</f>
        <v>23</v>
      </c>
      <c r="O43" s="10" t="b">
        <f>IF(I43, COUNTIF(I$3:I43, TRUE), FALSE)</f>
        <v>0</v>
      </c>
      <c r="P43" s="10" t="b">
        <f>IF(J43, COUNTIF(J$3:J43, TRUE), FALSE)</f>
        <v>0</v>
      </c>
    </row>
    <row r="44" spans="1:16" s="4" customFormat="1" x14ac:dyDescent="0.25">
      <c r="A44" s="8" t="s">
        <v>5</v>
      </c>
      <c r="B44" s="8" t="s">
        <v>563</v>
      </c>
      <c r="C44" s="8" t="s">
        <v>8</v>
      </c>
      <c r="D44" s="9" t="s">
        <v>459</v>
      </c>
      <c r="E44" s="8" t="b">
        <v>0</v>
      </c>
      <c r="F44" s="8" t="b">
        <v>0</v>
      </c>
      <c r="G44" s="8" t="b">
        <v>0</v>
      </c>
      <c r="H44" s="8" t="b">
        <v>0</v>
      </c>
      <c r="I44" s="8" t="b">
        <v>1</v>
      </c>
      <c r="J44" s="8" t="b">
        <v>0</v>
      </c>
      <c r="K44" s="10" t="b">
        <f>IF(E44, COUNTIF(E$3:E44, TRUE), FALSE)</f>
        <v>0</v>
      </c>
      <c r="L44" s="10" t="b">
        <f>IF(F44, COUNTIF(F$3:F44, TRUE), FALSE)</f>
        <v>0</v>
      </c>
      <c r="M44" s="10" t="b">
        <f>IF(G44, COUNTIF(G$3:G44, TRUE), FALSE)</f>
        <v>0</v>
      </c>
      <c r="N44" s="10" t="b">
        <f>IF(H44, COUNTIF(H$3:H44, TRUE), FALSE)</f>
        <v>0</v>
      </c>
      <c r="O44" s="10">
        <f>IF(I44, COUNTIF(I$3:I44, TRUE), FALSE)</f>
        <v>5</v>
      </c>
      <c r="P44" s="10" t="b">
        <f>IF(J44, COUNTIF(J$3:J44, TRUE), FALSE)</f>
        <v>0</v>
      </c>
    </row>
    <row r="45" spans="1:16" s="4" customFormat="1" ht="30" x14ac:dyDescent="0.25">
      <c r="A45" s="8" t="s">
        <v>5</v>
      </c>
      <c r="B45" s="8" t="s">
        <v>564</v>
      </c>
      <c r="C45" s="8" t="s">
        <v>8</v>
      </c>
      <c r="D45" s="9" t="s">
        <v>460</v>
      </c>
      <c r="E45" s="8" t="b">
        <v>0</v>
      </c>
      <c r="F45" s="8" t="b">
        <v>0</v>
      </c>
      <c r="G45" s="8" t="b">
        <v>0</v>
      </c>
      <c r="H45" s="8" t="b">
        <v>0</v>
      </c>
      <c r="I45" s="8" t="b">
        <v>1</v>
      </c>
      <c r="J45" s="8" t="b">
        <v>0</v>
      </c>
      <c r="K45" s="10" t="b">
        <f>IF(E45, COUNTIF(E$3:E45, TRUE), FALSE)</f>
        <v>0</v>
      </c>
      <c r="L45" s="10" t="b">
        <f>IF(F45, COUNTIF(F$3:F45, TRUE), FALSE)</f>
        <v>0</v>
      </c>
      <c r="M45" s="10" t="b">
        <f>IF(G45, COUNTIF(G$3:G45, TRUE), FALSE)</f>
        <v>0</v>
      </c>
      <c r="N45" s="10" t="b">
        <f>IF(H45, COUNTIF(H$3:H45, TRUE), FALSE)</f>
        <v>0</v>
      </c>
      <c r="O45" s="10">
        <f>IF(I45, COUNTIF(I$3:I45, TRUE), FALSE)</f>
        <v>6</v>
      </c>
      <c r="P45" s="10" t="b">
        <f>IF(J45, COUNTIF(J$3:J45, TRUE), FALSE)</f>
        <v>0</v>
      </c>
    </row>
    <row r="46" spans="1:16" s="4" customFormat="1" x14ac:dyDescent="0.25">
      <c r="A46" s="8" t="s">
        <v>5</v>
      </c>
      <c r="B46" s="8" t="s">
        <v>563</v>
      </c>
      <c r="C46" s="8" t="s">
        <v>616</v>
      </c>
      <c r="D46" s="9" t="s">
        <v>459</v>
      </c>
      <c r="E46" s="8" t="b">
        <v>0</v>
      </c>
      <c r="F46" s="8" t="b">
        <v>0</v>
      </c>
      <c r="G46" s="8" t="b">
        <v>0</v>
      </c>
      <c r="H46" s="8" t="b">
        <v>0</v>
      </c>
      <c r="I46" s="8" t="b">
        <v>0</v>
      </c>
      <c r="J46" s="8" t="b">
        <v>1</v>
      </c>
      <c r="K46" s="10" t="b">
        <f>IF(E46, COUNTIF(E$3:E46, TRUE), FALSE)</f>
        <v>0</v>
      </c>
      <c r="L46" s="10" t="b">
        <f>IF(F46, COUNTIF(F$3:F46, TRUE), FALSE)</f>
        <v>0</v>
      </c>
      <c r="M46" s="10" t="b">
        <f>IF(G46, COUNTIF(G$3:G46, TRUE), FALSE)</f>
        <v>0</v>
      </c>
      <c r="N46" s="10" t="b">
        <f>IF(H46, COUNTIF(H$3:H46, TRUE), FALSE)</f>
        <v>0</v>
      </c>
      <c r="O46" s="10" t="b">
        <f>IF(I46, COUNTIF(I$3:I46, TRUE), FALSE)</f>
        <v>0</v>
      </c>
      <c r="P46" s="10">
        <f>IF(J46, COUNTIF(J$3:J46, TRUE), FALSE)</f>
        <v>8</v>
      </c>
    </row>
    <row r="47" spans="1:16" s="4" customFormat="1" ht="30" x14ac:dyDescent="0.25">
      <c r="A47" s="8" t="s">
        <v>5</v>
      </c>
      <c r="B47" s="8" t="s">
        <v>564</v>
      </c>
      <c r="C47" s="8" t="s">
        <v>616</v>
      </c>
      <c r="D47" s="9" t="s">
        <v>460</v>
      </c>
      <c r="E47" s="8" t="b">
        <v>0</v>
      </c>
      <c r="F47" s="8" t="b">
        <v>0</v>
      </c>
      <c r="G47" s="8" t="b">
        <v>0</v>
      </c>
      <c r="H47" s="8" t="b">
        <v>0</v>
      </c>
      <c r="I47" s="8" t="b">
        <v>0</v>
      </c>
      <c r="J47" s="8" t="b">
        <v>1</v>
      </c>
      <c r="K47" s="10" t="b">
        <f>IF(E47, COUNTIF(E$3:E47, TRUE), FALSE)</f>
        <v>0</v>
      </c>
      <c r="L47" s="10" t="b">
        <f>IF(F47, COUNTIF(F$3:F47, TRUE), FALSE)</f>
        <v>0</v>
      </c>
      <c r="M47" s="10" t="b">
        <f>IF(G47, COUNTIF(G$3:G47, TRUE), FALSE)</f>
        <v>0</v>
      </c>
      <c r="N47" s="10" t="b">
        <f>IF(H47, COUNTIF(H$3:H47, TRUE), FALSE)</f>
        <v>0</v>
      </c>
      <c r="O47" s="10" t="b">
        <f>IF(I47, COUNTIF(I$3:I47, TRUE), FALSE)</f>
        <v>0</v>
      </c>
      <c r="P47" s="10">
        <f>IF(J47, COUNTIF(J$3:J47, TRUE), FALSE)</f>
        <v>9</v>
      </c>
    </row>
    <row r="48" spans="1:16" s="4" customFormat="1" x14ac:dyDescent="0.25">
      <c r="A48" s="8" t="s">
        <v>5</v>
      </c>
      <c r="B48" s="8" t="s">
        <v>565</v>
      </c>
      <c r="C48" s="8" t="s">
        <v>494</v>
      </c>
      <c r="D48" s="9" t="s">
        <v>461</v>
      </c>
      <c r="E48" s="8" t="b">
        <v>1</v>
      </c>
      <c r="F48" s="8" t="b">
        <v>1</v>
      </c>
      <c r="G48" s="8" t="b">
        <v>1</v>
      </c>
      <c r="H48" s="8" t="b">
        <v>1</v>
      </c>
      <c r="I48" s="8" t="b">
        <v>0</v>
      </c>
      <c r="J48" s="8" t="b">
        <v>0</v>
      </c>
      <c r="K48" s="10">
        <f>IF(E48, COUNTIF(E$3:E48, TRUE), FALSE)</f>
        <v>17</v>
      </c>
      <c r="L48" s="10">
        <f>IF(F48, COUNTIF(F$3:F48, TRUE), FALSE)</f>
        <v>17</v>
      </c>
      <c r="M48" s="10">
        <f>IF(G48, COUNTIF(G$3:G48, TRUE), FALSE)</f>
        <v>6</v>
      </c>
      <c r="N48" s="10">
        <f>IF(H48, COUNTIF(H$3:H48, TRUE), FALSE)</f>
        <v>24</v>
      </c>
      <c r="O48" s="10" t="b">
        <f>IF(I48, COUNTIF(I$3:I48, TRUE), FALSE)</f>
        <v>0</v>
      </c>
      <c r="P48" s="10" t="b">
        <f>IF(J48, COUNTIF(J$3:J48, TRUE), FALSE)</f>
        <v>0</v>
      </c>
    </row>
    <row r="49" spans="1:16" s="4" customFormat="1" ht="30" x14ac:dyDescent="0.25">
      <c r="A49" s="8" t="s">
        <v>4</v>
      </c>
      <c r="B49" s="8" t="s">
        <v>566</v>
      </c>
      <c r="C49" s="8" t="s">
        <v>8</v>
      </c>
      <c r="D49" s="9" t="s">
        <v>498</v>
      </c>
      <c r="E49" s="8" t="b">
        <v>0</v>
      </c>
      <c r="F49" s="8" t="b">
        <v>0</v>
      </c>
      <c r="G49" s="8" t="b">
        <v>0</v>
      </c>
      <c r="H49" s="8" t="b">
        <v>1</v>
      </c>
      <c r="I49" s="8" t="b">
        <v>0</v>
      </c>
      <c r="J49" s="8" t="b">
        <v>0</v>
      </c>
      <c r="K49" s="10" t="b">
        <f>IF(E49, COUNTIF(E$3:E49, TRUE), FALSE)</f>
        <v>0</v>
      </c>
      <c r="L49" s="10" t="b">
        <f>IF(F49, COUNTIF(F$3:F49, TRUE), FALSE)</f>
        <v>0</v>
      </c>
      <c r="M49" s="10" t="b">
        <f>IF(G49, COUNTIF(G$3:G49, TRUE), FALSE)</f>
        <v>0</v>
      </c>
      <c r="N49" s="10">
        <f>IF(H49, COUNTIF(H$3:H49, TRUE), FALSE)</f>
        <v>25</v>
      </c>
      <c r="O49" s="10" t="b">
        <f>IF(I49, COUNTIF(I$3:I49, TRUE), FALSE)</f>
        <v>0</v>
      </c>
      <c r="P49" s="10" t="b">
        <f>IF(J49, COUNTIF(J$3:J49, TRUE), FALSE)</f>
        <v>0</v>
      </c>
    </row>
    <row r="50" spans="1:16" s="4" customFormat="1" ht="30" x14ac:dyDescent="0.25">
      <c r="A50" s="8" t="s">
        <v>4</v>
      </c>
      <c r="B50" s="8" t="s">
        <v>567</v>
      </c>
      <c r="C50" s="8" t="s">
        <v>8</v>
      </c>
      <c r="D50" s="9" t="s">
        <v>499</v>
      </c>
      <c r="E50" s="8" t="b">
        <v>0</v>
      </c>
      <c r="F50" s="8" t="b">
        <v>0</v>
      </c>
      <c r="G50" s="8" t="b">
        <v>0</v>
      </c>
      <c r="H50" s="8" t="b">
        <v>1</v>
      </c>
      <c r="I50" s="8" t="b">
        <v>0</v>
      </c>
      <c r="J50" s="8" t="b">
        <v>0</v>
      </c>
      <c r="K50" s="10" t="b">
        <f>IF(E50, COUNTIF(E$3:E50, TRUE), FALSE)</f>
        <v>0</v>
      </c>
      <c r="L50" s="10" t="b">
        <f>IF(F50, COUNTIF(F$3:F50, TRUE), FALSE)</f>
        <v>0</v>
      </c>
      <c r="M50" s="10" t="b">
        <f>IF(G50, COUNTIF(G$3:G50, TRUE), FALSE)</f>
        <v>0</v>
      </c>
      <c r="N50" s="10">
        <f>IF(H50, COUNTIF(H$3:H50, TRUE), FALSE)</f>
        <v>26</v>
      </c>
      <c r="O50" s="10" t="b">
        <f>IF(I50, COUNTIF(I$3:I50, TRUE), FALSE)</f>
        <v>0</v>
      </c>
      <c r="P50" s="10" t="b">
        <f>IF(J50, COUNTIF(J$3:J50, TRUE), FALSE)</f>
        <v>0</v>
      </c>
    </row>
    <row r="51" spans="1:16" s="4" customFormat="1" ht="30" x14ac:dyDescent="0.25">
      <c r="A51" s="8" t="s">
        <v>4</v>
      </c>
      <c r="B51" s="8" t="s">
        <v>568</v>
      </c>
      <c r="C51" s="8" t="s">
        <v>8</v>
      </c>
      <c r="D51" s="9" t="s">
        <v>500</v>
      </c>
      <c r="E51" s="8" t="b">
        <v>0</v>
      </c>
      <c r="F51" s="8" t="b">
        <v>0</v>
      </c>
      <c r="G51" s="8" t="b">
        <v>0</v>
      </c>
      <c r="H51" s="8" t="b">
        <v>1</v>
      </c>
      <c r="I51" s="8" t="b">
        <v>0</v>
      </c>
      <c r="J51" s="8" t="b">
        <v>0</v>
      </c>
      <c r="K51" s="10" t="b">
        <f>IF(E51, COUNTIF(E$3:E51, TRUE), FALSE)</f>
        <v>0</v>
      </c>
      <c r="L51" s="10" t="b">
        <f>IF(F51, COUNTIF(F$3:F51, TRUE), FALSE)</f>
        <v>0</v>
      </c>
      <c r="M51" s="10" t="b">
        <f>IF(G51, COUNTIF(G$3:G51, TRUE), FALSE)</f>
        <v>0</v>
      </c>
      <c r="N51" s="10">
        <f>IF(H51, COUNTIF(H$3:H51, TRUE), FALSE)</f>
        <v>27</v>
      </c>
      <c r="O51" s="10" t="b">
        <f>IF(I51, COUNTIF(I$3:I51, TRUE), FALSE)</f>
        <v>0</v>
      </c>
      <c r="P51" s="10" t="b">
        <f>IF(J51, COUNTIF(J$3:J51, TRUE), FALSE)</f>
        <v>0</v>
      </c>
    </row>
    <row r="52" spans="1:16" s="4" customFormat="1" x14ac:dyDescent="0.25">
      <c r="A52" s="8" t="s">
        <v>3</v>
      </c>
      <c r="B52" s="8" t="s">
        <v>569</v>
      </c>
      <c r="C52" s="8" t="s">
        <v>8</v>
      </c>
      <c r="D52" s="9" t="s">
        <v>501</v>
      </c>
      <c r="E52" s="8" t="b">
        <v>0</v>
      </c>
      <c r="F52" s="8" t="b">
        <v>0</v>
      </c>
      <c r="G52" s="8" t="b">
        <v>0</v>
      </c>
      <c r="H52" s="8" t="b">
        <v>1</v>
      </c>
      <c r="I52" s="8" t="b">
        <v>0</v>
      </c>
      <c r="J52" s="8" t="b">
        <v>0</v>
      </c>
      <c r="K52" s="10" t="b">
        <f>IF(E52, COUNTIF(E$3:E52, TRUE), FALSE)</f>
        <v>0</v>
      </c>
      <c r="L52" s="10" t="b">
        <f>IF(F52, COUNTIF(F$3:F52, TRUE), FALSE)</f>
        <v>0</v>
      </c>
      <c r="M52" s="10" t="b">
        <f>IF(G52, COUNTIF(G$3:G52, TRUE), FALSE)</f>
        <v>0</v>
      </c>
      <c r="N52" s="10">
        <f>IF(H52, COUNTIF(H$3:H52, TRUE), FALSE)</f>
        <v>28</v>
      </c>
      <c r="O52" s="10" t="b">
        <f>IF(I52, COUNTIF(I$3:I52, TRUE), FALSE)</f>
        <v>0</v>
      </c>
      <c r="P52" s="10" t="b">
        <f>IF(J52, COUNTIF(J$3:J52, TRUE), FALSE)</f>
        <v>0</v>
      </c>
    </row>
    <row r="53" spans="1:16" s="4" customFormat="1" x14ac:dyDescent="0.25">
      <c r="A53" s="8" t="s">
        <v>3</v>
      </c>
      <c r="B53" s="8" t="s">
        <v>569</v>
      </c>
      <c r="C53" s="8" t="s">
        <v>630</v>
      </c>
      <c r="D53" s="9" t="s">
        <v>501</v>
      </c>
      <c r="E53" s="8" t="b">
        <v>1</v>
      </c>
      <c r="F53" s="8" t="b">
        <v>1</v>
      </c>
      <c r="G53" s="8" t="b">
        <v>1</v>
      </c>
      <c r="H53" s="8" t="b">
        <v>0</v>
      </c>
      <c r="I53" s="8" t="b">
        <v>0</v>
      </c>
      <c r="J53" s="8" t="b">
        <v>0</v>
      </c>
      <c r="K53" s="10">
        <f>IF(E53, COUNTIF(E$3:E53, TRUE), FALSE)</f>
        <v>18</v>
      </c>
      <c r="L53" s="10">
        <f>IF(F53, COUNTIF(F$3:F53, TRUE), FALSE)</f>
        <v>18</v>
      </c>
      <c r="M53" s="10">
        <f>IF(G53, COUNTIF(G$3:G53, TRUE), FALSE)</f>
        <v>7</v>
      </c>
      <c r="N53" s="10" t="b">
        <f>IF(H53, COUNTIF(H$3:H53, TRUE), FALSE)</f>
        <v>0</v>
      </c>
      <c r="O53" s="10" t="b">
        <f>IF(I53, COUNTIF(I$3:I53, TRUE), FALSE)</f>
        <v>0</v>
      </c>
      <c r="P53" s="10" t="b">
        <f>IF(J53, COUNTIF(J$3:J53, TRUE), FALSE)</f>
        <v>0</v>
      </c>
    </row>
    <row r="54" spans="1:16" s="4" customFormat="1" x14ac:dyDescent="0.25">
      <c r="A54" s="8" t="s">
        <v>3</v>
      </c>
      <c r="B54" s="8" t="s">
        <v>570</v>
      </c>
      <c r="C54" s="8" t="s">
        <v>8</v>
      </c>
      <c r="D54" s="9" t="s">
        <v>502</v>
      </c>
      <c r="E54" s="8" t="b">
        <v>0</v>
      </c>
      <c r="F54" s="8" t="b">
        <v>0</v>
      </c>
      <c r="G54" s="8" t="b">
        <v>0</v>
      </c>
      <c r="H54" s="8" t="b">
        <v>1</v>
      </c>
      <c r="I54" s="8" t="b">
        <v>0</v>
      </c>
      <c r="J54" s="8" t="b">
        <v>0</v>
      </c>
      <c r="K54" s="10" t="b">
        <f>IF(E54, COUNTIF(E$3:E54, TRUE), FALSE)</f>
        <v>0</v>
      </c>
      <c r="L54" s="10" t="b">
        <f>IF(F54, COUNTIF(F$3:F54, TRUE), FALSE)</f>
        <v>0</v>
      </c>
      <c r="M54" s="10" t="b">
        <f>IF(G54, COUNTIF(G$3:G54, TRUE), FALSE)</f>
        <v>0</v>
      </c>
      <c r="N54" s="10">
        <f>IF(H54, COUNTIF(H$3:H54, TRUE), FALSE)</f>
        <v>29</v>
      </c>
      <c r="O54" s="10" t="b">
        <f>IF(I54, COUNTIF(I$3:I54, TRUE), FALSE)</f>
        <v>0</v>
      </c>
      <c r="P54" s="10" t="b">
        <f>IF(J54, COUNTIF(J$3:J54, TRUE), FALSE)</f>
        <v>0</v>
      </c>
    </row>
    <row r="55" spans="1:16" s="4" customFormat="1" x14ac:dyDescent="0.25">
      <c r="A55" s="8" t="s">
        <v>3</v>
      </c>
      <c r="B55" s="8" t="s">
        <v>570</v>
      </c>
      <c r="C55" s="8" t="s">
        <v>630</v>
      </c>
      <c r="D55" s="9" t="s">
        <v>502</v>
      </c>
      <c r="E55" s="8" t="b">
        <v>1</v>
      </c>
      <c r="F55" s="8" t="b">
        <v>1</v>
      </c>
      <c r="G55" s="8" t="b">
        <v>1</v>
      </c>
      <c r="H55" s="8" t="b">
        <v>0</v>
      </c>
      <c r="I55" s="8" t="b">
        <v>0</v>
      </c>
      <c r="J55" s="8" t="b">
        <v>0</v>
      </c>
      <c r="K55" s="10">
        <f>IF(E55, COUNTIF(E$3:E55, TRUE), FALSE)</f>
        <v>19</v>
      </c>
      <c r="L55" s="10">
        <f>IF(F55, COUNTIF(F$3:F55, TRUE), FALSE)</f>
        <v>19</v>
      </c>
      <c r="M55" s="10">
        <f>IF(G55, COUNTIF(G$3:G55, TRUE), FALSE)</f>
        <v>8</v>
      </c>
      <c r="N55" s="10" t="b">
        <f>IF(H55, COUNTIF(H$3:H55, TRUE), FALSE)</f>
        <v>0</v>
      </c>
      <c r="O55" s="10" t="b">
        <f>IF(I55, COUNTIF(I$3:I55, TRUE), FALSE)</f>
        <v>0</v>
      </c>
      <c r="P55" s="10" t="b">
        <f>IF(J55, COUNTIF(J$3:J55, TRUE), FALSE)</f>
        <v>0</v>
      </c>
    </row>
    <row r="56" spans="1:16" s="4" customFormat="1" x14ac:dyDescent="0.25">
      <c r="A56" s="8" t="s">
        <v>2</v>
      </c>
      <c r="B56" s="8" t="s">
        <v>571</v>
      </c>
      <c r="C56" s="8" t="s">
        <v>494</v>
      </c>
      <c r="D56" s="9" t="s">
        <v>660</v>
      </c>
      <c r="E56" s="8" t="b">
        <v>1</v>
      </c>
      <c r="F56" s="8" t="b">
        <v>1</v>
      </c>
      <c r="G56" s="8" t="b">
        <v>0</v>
      </c>
      <c r="H56" s="8" t="b">
        <v>1</v>
      </c>
      <c r="I56" s="8" t="b">
        <v>0</v>
      </c>
      <c r="J56" s="8" t="b">
        <v>1</v>
      </c>
      <c r="K56" s="10">
        <f>IF(E56, COUNTIF(E$3:E56, TRUE), FALSE)</f>
        <v>20</v>
      </c>
      <c r="L56" s="10">
        <f>IF(F56, COUNTIF(F$3:F56, TRUE), FALSE)</f>
        <v>20</v>
      </c>
      <c r="M56" s="10" t="b">
        <f>IF(G56, COUNTIF(G$3:G56, TRUE), FALSE)</f>
        <v>0</v>
      </c>
      <c r="N56" s="10">
        <f>IF(H56, COUNTIF(H$3:H56, TRUE), FALSE)</f>
        <v>30</v>
      </c>
      <c r="O56" s="10" t="b">
        <f>IF(I56, COUNTIF(I$3:I56, TRUE), FALSE)</f>
        <v>0</v>
      </c>
      <c r="P56" s="10">
        <f>IF(J56, COUNTIF(J$3:J56, TRUE), FALSE)</f>
        <v>10</v>
      </c>
    </row>
    <row r="57" spans="1:16" s="4" customFormat="1" x14ac:dyDescent="0.25">
      <c r="A57" s="8" t="s">
        <v>2</v>
      </c>
      <c r="B57" s="8" t="s">
        <v>572</v>
      </c>
      <c r="C57" s="8" t="s">
        <v>494</v>
      </c>
      <c r="D57" s="9" t="s">
        <v>462</v>
      </c>
      <c r="E57" s="8" t="b">
        <v>1</v>
      </c>
      <c r="F57" s="8" t="b">
        <v>1</v>
      </c>
      <c r="G57" s="8" t="b">
        <v>0</v>
      </c>
      <c r="H57" s="8" t="b">
        <v>1</v>
      </c>
      <c r="I57" s="8" t="b">
        <v>0</v>
      </c>
      <c r="J57" s="8" t="b">
        <v>1</v>
      </c>
      <c r="K57" s="10">
        <f>IF(E57, COUNTIF(E$3:E57, TRUE), FALSE)</f>
        <v>21</v>
      </c>
      <c r="L57" s="10">
        <f>IF(F57, COUNTIF(F$3:F57, TRUE), FALSE)</f>
        <v>21</v>
      </c>
      <c r="M57" s="10" t="b">
        <f>IF(G57, COUNTIF(G$3:G57, TRUE), FALSE)</f>
        <v>0</v>
      </c>
      <c r="N57" s="10">
        <f>IF(H57, COUNTIF(H$3:H57, TRUE), FALSE)</f>
        <v>31</v>
      </c>
      <c r="O57" s="10" t="b">
        <f>IF(I57, COUNTIF(I$3:I57, TRUE), FALSE)</f>
        <v>0</v>
      </c>
      <c r="P57" s="10">
        <f>IF(J57, COUNTIF(J$3:J57, TRUE), FALSE)</f>
        <v>11</v>
      </c>
    </row>
    <row r="58" spans="1:16" s="4" customFormat="1" x14ac:dyDescent="0.25">
      <c r="A58" s="8" t="s">
        <v>1</v>
      </c>
      <c r="B58" s="8" t="s">
        <v>573</v>
      </c>
      <c r="C58" s="8" t="s">
        <v>494</v>
      </c>
      <c r="D58" s="9" t="s">
        <v>463</v>
      </c>
      <c r="E58" s="8" t="b">
        <v>0</v>
      </c>
      <c r="F58" s="8" t="b">
        <v>0</v>
      </c>
      <c r="G58" s="8" t="b">
        <v>0</v>
      </c>
      <c r="H58" s="8" t="b">
        <v>1</v>
      </c>
      <c r="I58" s="8" t="b">
        <v>0</v>
      </c>
      <c r="J58" s="8" t="b">
        <v>0</v>
      </c>
      <c r="K58" s="10" t="b">
        <f>IF(E58, COUNTIF(E$3:E58, TRUE), FALSE)</f>
        <v>0</v>
      </c>
      <c r="L58" s="10" t="b">
        <f>IF(F58, COUNTIF(F$3:F58, TRUE), FALSE)</f>
        <v>0</v>
      </c>
      <c r="M58" s="10" t="b">
        <f>IF(G58, COUNTIF(G$3:G58, TRUE), FALSE)</f>
        <v>0</v>
      </c>
      <c r="N58" s="10">
        <f>IF(H58, COUNTIF(H$3:H58, TRUE), FALSE)</f>
        <v>32</v>
      </c>
      <c r="O58" s="10" t="b">
        <f>IF(I58, COUNTIF(I$3:I58, TRUE), FALSE)</f>
        <v>0</v>
      </c>
      <c r="P58" s="10" t="b">
        <f>IF(J58, COUNTIF(J$3:J58, TRUE), FALSE)</f>
        <v>0</v>
      </c>
    </row>
    <row r="59" spans="1:16" s="4" customFormat="1" ht="30" x14ac:dyDescent="0.25">
      <c r="A59" s="11" t="s">
        <v>523</v>
      </c>
      <c r="B59" s="8" t="s">
        <v>574</v>
      </c>
      <c r="C59" s="8" t="s">
        <v>8</v>
      </c>
      <c r="D59" s="9" t="s">
        <v>503</v>
      </c>
      <c r="E59" s="8" t="b">
        <v>0</v>
      </c>
      <c r="F59" s="8" t="b">
        <v>0</v>
      </c>
      <c r="G59" s="8" t="b">
        <v>0</v>
      </c>
      <c r="H59" s="8" t="b">
        <v>1</v>
      </c>
      <c r="I59" s="8" t="b">
        <v>0</v>
      </c>
      <c r="J59" s="8" t="b">
        <v>0</v>
      </c>
      <c r="K59" s="10" t="b">
        <f>IF(E59, COUNTIF(E$3:E59, TRUE), FALSE)</f>
        <v>0</v>
      </c>
      <c r="L59" s="10" t="b">
        <f>IF(F59, COUNTIF(F$3:F59, TRUE), FALSE)</f>
        <v>0</v>
      </c>
      <c r="M59" s="10" t="b">
        <f>IF(G59, COUNTIF(G$3:G59, TRUE), FALSE)</f>
        <v>0</v>
      </c>
      <c r="N59" s="10">
        <f>IF(H59, COUNTIF(H$3:H59, TRUE), FALSE)</f>
        <v>33</v>
      </c>
      <c r="O59" s="10" t="b">
        <f>IF(I59, COUNTIF(I$3:I59, TRUE), FALSE)</f>
        <v>0</v>
      </c>
      <c r="P59" s="10" t="b">
        <f>IF(J59, COUNTIF(J$3:J59, TRUE), FALSE)</f>
        <v>0</v>
      </c>
    </row>
    <row r="60" spans="1:16" s="4" customFormat="1" x14ac:dyDescent="0.25">
      <c r="A60" s="8" t="s">
        <v>7</v>
      </c>
      <c r="B60" s="8" t="s">
        <v>575</v>
      </c>
      <c r="C60" s="8" t="s">
        <v>494</v>
      </c>
      <c r="D60" s="9" t="s">
        <v>464</v>
      </c>
      <c r="E60" s="8" t="b">
        <v>0</v>
      </c>
      <c r="F60" s="8" t="b">
        <v>0</v>
      </c>
      <c r="G60" s="8" t="b">
        <v>0</v>
      </c>
      <c r="H60" s="8" t="b">
        <v>1</v>
      </c>
      <c r="I60" s="8" t="b">
        <v>0</v>
      </c>
      <c r="J60" s="8" t="b">
        <v>0</v>
      </c>
      <c r="K60" s="10" t="b">
        <f>IF(E60, COUNTIF(E$3:E60, TRUE), FALSE)</f>
        <v>0</v>
      </c>
      <c r="L60" s="10" t="b">
        <f>IF(F60, COUNTIF(F$3:F60, TRUE), FALSE)</f>
        <v>0</v>
      </c>
      <c r="M60" s="10" t="b">
        <f>IF(G60, COUNTIF(G$3:G60, TRUE), FALSE)</f>
        <v>0</v>
      </c>
      <c r="N60" s="10">
        <f>IF(H60, COUNTIF(H$3:H60, TRUE), FALSE)</f>
        <v>34</v>
      </c>
      <c r="O60" s="10" t="b">
        <f>IF(I60, COUNTIF(I$3:I60, TRUE), FALSE)</f>
        <v>0</v>
      </c>
      <c r="P60" s="10" t="b">
        <f>IF(J60, COUNTIF(J$3:J60, TRUE), FALSE)</f>
        <v>0</v>
      </c>
    </row>
    <row r="61" spans="1:16" s="4" customFormat="1" x14ac:dyDescent="0.25">
      <c r="A61" s="8" t="s">
        <v>7</v>
      </c>
      <c r="B61" s="8" t="s">
        <v>576</v>
      </c>
      <c r="C61" s="8" t="s">
        <v>494</v>
      </c>
      <c r="D61" s="9" t="s">
        <v>465</v>
      </c>
      <c r="E61" s="8" t="b">
        <v>0</v>
      </c>
      <c r="F61" s="8" t="b">
        <v>0</v>
      </c>
      <c r="G61" s="8" t="b">
        <v>0</v>
      </c>
      <c r="H61" s="8" t="b">
        <v>1</v>
      </c>
      <c r="I61" s="8" t="b">
        <v>0</v>
      </c>
      <c r="J61" s="8" t="b">
        <v>0</v>
      </c>
      <c r="K61" s="10" t="b">
        <f>IF(E61, COUNTIF(E$3:E61, TRUE), FALSE)</f>
        <v>0</v>
      </c>
      <c r="L61" s="10" t="b">
        <f>IF(F61, COUNTIF(F$3:F61, TRUE), FALSE)</f>
        <v>0</v>
      </c>
      <c r="M61" s="10" t="b">
        <f>IF(G61, COUNTIF(G$3:G61, TRUE), FALSE)</f>
        <v>0</v>
      </c>
      <c r="N61" s="10">
        <f>IF(H61, COUNTIF(H$3:H61, TRUE), FALSE)</f>
        <v>35</v>
      </c>
      <c r="O61" s="10" t="b">
        <f>IF(I61, COUNTIF(I$3:I61, TRUE), FALSE)</f>
        <v>0</v>
      </c>
      <c r="P61" s="10" t="b">
        <f>IF(J61, COUNTIF(J$3:J61, TRUE), FALSE)</f>
        <v>0</v>
      </c>
    </row>
    <row r="62" spans="1:16" s="4" customFormat="1" x14ac:dyDescent="0.25">
      <c r="A62" s="8" t="s">
        <v>7</v>
      </c>
      <c r="B62" s="8" t="s">
        <v>577</v>
      </c>
      <c r="C62" s="8" t="s">
        <v>494</v>
      </c>
      <c r="D62" s="9" t="s">
        <v>466</v>
      </c>
      <c r="E62" s="8" t="b">
        <v>0</v>
      </c>
      <c r="F62" s="8" t="b">
        <v>0</v>
      </c>
      <c r="G62" s="8" t="b">
        <v>0</v>
      </c>
      <c r="H62" s="8" t="b">
        <v>1</v>
      </c>
      <c r="I62" s="8" t="b">
        <v>0</v>
      </c>
      <c r="J62" s="8" t="b">
        <v>0</v>
      </c>
      <c r="K62" s="10" t="b">
        <f>IF(E62, COUNTIF(E$3:E62, TRUE), FALSE)</f>
        <v>0</v>
      </c>
      <c r="L62" s="10" t="b">
        <f>IF(F62, COUNTIF(F$3:F62, TRUE), FALSE)</f>
        <v>0</v>
      </c>
      <c r="M62" s="10" t="b">
        <f>IF(G62, COUNTIF(G$3:G62, TRUE), FALSE)</f>
        <v>0</v>
      </c>
      <c r="N62" s="10">
        <f>IF(H62, COUNTIF(H$3:H62, TRUE), FALSE)</f>
        <v>36</v>
      </c>
      <c r="O62" s="10" t="b">
        <f>IF(I62, COUNTIF(I$3:I62, TRUE), FALSE)</f>
        <v>0</v>
      </c>
      <c r="P62" s="10" t="b">
        <f>IF(J62, COUNTIF(J$3:J62, TRUE), FALSE)</f>
        <v>0</v>
      </c>
    </row>
    <row r="63" spans="1:16" s="4" customFormat="1" x14ac:dyDescent="0.25">
      <c r="A63" s="8" t="s">
        <v>7</v>
      </c>
      <c r="B63" s="8" t="s">
        <v>578</v>
      </c>
      <c r="C63" s="8" t="s">
        <v>494</v>
      </c>
      <c r="D63" s="9" t="s">
        <v>467</v>
      </c>
      <c r="E63" s="8" t="b">
        <v>0</v>
      </c>
      <c r="F63" s="8" t="b">
        <v>0</v>
      </c>
      <c r="G63" s="8" t="b">
        <v>0</v>
      </c>
      <c r="H63" s="8" t="b">
        <v>1</v>
      </c>
      <c r="I63" s="8" t="b">
        <v>0</v>
      </c>
      <c r="J63" s="8" t="b">
        <v>0</v>
      </c>
      <c r="K63" s="10" t="b">
        <f>IF(E63, COUNTIF(E$3:E63, TRUE), FALSE)</f>
        <v>0</v>
      </c>
      <c r="L63" s="10" t="b">
        <f>IF(F63, COUNTIF(F$3:F63, TRUE), FALSE)</f>
        <v>0</v>
      </c>
      <c r="M63" s="10" t="b">
        <f>IF(G63, COUNTIF(G$3:G63, TRUE), FALSE)</f>
        <v>0</v>
      </c>
      <c r="N63" s="10">
        <f>IF(H63, COUNTIF(H$3:H63, TRUE), FALSE)</f>
        <v>37</v>
      </c>
      <c r="O63" s="10" t="b">
        <f>IF(I63, COUNTIF(I$3:I63, TRUE), FALSE)</f>
        <v>0</v>
      </c>
      <c r="P63" s="10" t="b">
        <f>IF(J63, COUNTIF(J$3:J63, TRUE), FALSE)</f>
        <v>0</v>
      </c>
    </row>
    <row r="64" spans="1:16" s="4" customFormat="1" x14ac:dyDescent="0.25">
      <c r="A64" s="8" t="s">
        <v>7</v>
      </c>
      <c r="B64" s="8" t="s">
        <v>579</v>
      </c>
      <c r="C64" s="8" t="s">
        <v>494</v>
      </c>
      <c r="D64" s="9" t="s">
        <v>468</v>
      </c>
      <c r="E64" s="8" t="b">
        <v>0</v>
      </c>
      <c r="F64" s="8" t="b">
        <v>0</v>
      </c>
      <c r="G64" s="8" t="b">
        <v>0</v>
      </c>
      <c r="H64" s="8" t="b">
        <v>1</v>
      </c>
      <c r="I64" s="8" t="b">
        <v>0</v>
      </c>
      <c r="J64" s="8" t="b">
        <v>0</v>
      </c>
      <c r="K64" s="10" t="b">
        <f>IF(E64, COUNTIF(E$3:E64, TRUE), FALSE)</f>
        <v>0</v>
      </c>
      <c r="L64" s="10" t="b">
        <f>IF(F64, COUNTIF(F$3:F64, TRUE), FALSE)</f>
        <v>0</v>
      </c>
      <c r="M64" s="10" t="b">
        <f>IF(G64, COUNTIF(G$3:G64, TRUE), FALSE)</f>
        <v>0</v>
      </c>
      <c r="N64" s="10">
        <f>IF(H64, COUNTIF(H$3:H64, TRUE), FALSE)</f>
        <v>38</v>
      </c>
      <c r="O64" s="10" t="b">
        <f>IF(I64, COUNTIF(I$3:I64, TRUE), FALSE)</f>
        <v>0</v>
      </c>
      <c r="P64" s="10" t="b">
        <f>IF(J64, COUNTIF(J$3:J64, TRUE), FALSE)</f>
        <v>0</v>
      </c>
    </row>
    <row r="65" spans="1:16" s="4" customFormat="1" x14ac:dyDescent="0.25">
      <c r="A65" s="8" t="s">
        <v>7</v>
      </c>
      <c r="B65" s="8" t="s">
        <v>580</v>
      </c>
      <c r="C65" s="8" t="s">
        <v>494</v>
      </c>
      <c r="D65" s="9" t="s">
        <v>469</v>
      </c>
      <c r="E65" s="8" t="b">
        <v>0</v>
      </c>
      <c r="F65" s="8" t="b">
        <v>0</v>
      </c>
      <c r="G65" s="8" t="b">
        <v>0</v>
      </c>
      <c r="H65" s="8" t="b">
        <v>1</v>
      </c>
      <c r="I65" s="8" t="b">
        <v>0</v>
      </c>
      <c r="J65" s="8" t="b">
        <v>0</v>
      </c>
      <c r="K65" s="10" t="b">
        <f>IF(E65, COUNTIF(E$3:E65, TRUE), FALSE)</f>
        <v>0</v>
      </c>
      <c r="L65" s="10" t="b">
        <f>IF(F65, COUNTIF(F$3:F65, TRUE), FALSE)</f>
        <v>0</v>
      </c>
      <c r="M65" s="10" t="b">
        <f>IF(G65, COUNTIF(G$3:G65, TRUE), FALSE)</f>
        <v>0</v>
      </c>
      <c r="N65" s="10">
        <f>IF(H65, COUNTIF(H$3:H65, TRUE), FALSE)</f>
        <v>39</v>
      </c>
      <c r="O65" s="10" t="b">
        <f>IF(I65, COUNTIF(I$3:I65, TRUE), FALSE)</f>
        <v>0</v>
      </c>
      <c r="P65" s="10" t="b">
        <f>IF(J65, COUNTIF(J$3:J65, TRUE), FALSE)</f>
        <v>0</v>
      </c>
    </row>
    <row r="66" spans="1:16" s="4" customFormat="1" ht="30" x14ac:dyDescent="0.25">
      <c r="A66" s="8" t="s">
        <v>7</v>
      </c>
      <c r="B66" s="8" t="s">
        <v>581</v>
      </c>
      <c r="C66" s="8" t="s">
        <v>494</v>
      </c>
      <c r="D66" s="9" t="s">
        <v>470</v>
      </c>
      <c r="E66" s="8" t="b">
        <v>0</v>
      </c>
      <c r="F66" s="8" t="b">
        <v>0</v>
      </c>
      <c r="G66" s="8" t="b">
        <v>0</v>
      </c>
      <c r="H66" s="8" t="b">
        <v>1</v>
      </c>
      <c r="I66" s="8" t="b">
        <v>0</v>
      </c>
      <c r="J66" s="8" t="b">
        <v>0</v>
      </c>
      <c r="K66" s="10" t="b">
        <f>IF(E66, COUNTIF(E$3:E66, TRUE), FALSE)</f>
        <v>0</v>
      </c>
      <c r="L66" s="10" t="b">
        <f>IF(F66, COUNTIF(F$3:F66, TRUE), FALSE)</f>
        <v>0</v>
      </c>
      <c r="M66" s="10" t="b">
        <f>IF(G66, COUNTIF(G$3:G66, TRUE), FALSE)</f>
        <v>0</v>
      </c>
      <c r="N66" s="10">
        <f>IF(H66, COUNTIF(H$3:H66, TRUE), FALSE)</f>
        <v>40</v>
      </c>
      <c r="O66" s="10" t="b">
        <f>IF(I66, COUNTIF(I$3:I66, TRUE), FALSE)</f>
        <v>0</v>
      </c>
      <c r="P66" s="10" t="b">
        <f>IF(J66, COUNTIF(J$3:J66, TRUE), FALSE)</f>
        <v>0</v>
      </c>
    </row>
    <row r="67" spans="1:16" s="4" customFormat="1" x14ac:dyDescent="0.25">
      <c r="A67" s="8" t="s">
        <v>7</v>
      </c>
      <c r="B67" s="8" t="s">
        <v>582</v>
      </c>
      <c r="C67" s="8" t="s">
        <v>494</v>
      </c>
      <c r="D67" s="9" t="s">
        <v>471</v>
      </c>
      <c r="E67" s="8" t="b">
        <v>0</v>
      </c>
      <c r="F67" s="8" t="b">
        <v>0</v>
      </c>
      <c r="G67" s="8" t="b">
        <v>0</v>
      </c>
      <c r="H67" s="8" t="b">
        <v>1</v>
      </c>
      <c r="I67" s="8" t="b">
        <v>0</v>
      </c>
      <c r="J67" s="8" t="b">
        <v>0</v>
      </c>
      <c r="K67" s="10" t="b">
        <f>IF(E67, COUNTIF(E$3:E67, TRUE), FALSE)</f>
        <v>0</v>
      </c>
      <c r="L67" s="10" t="b">
        <f>IF(F67, COUNTIF(F$3:F67, TRUE), FALSE)</f>
        <v>0</v>
      </c>
      <c r="M67" s="10" t="b">
        <f>IF(G67, COUNTIF(G$3:G67, TRUE), FALSE)</f>
        <v>0</v>
      </c>
      <c r="N67" s="10">
        <f>IF(H67, COUNTIF(H$3:H67, TRUE), FALSE)</f>
        <v>41</v>
      </c>
      <c r="O67" s="10" t="b">
        <f>IF(I67, COUNTIF(I$3:I67, TRUE), FALSE)</f>
        <v>0</v>
      </c>
      <c r="P67" s="10" t="b">
        <f>IF(J67, COUNTIF(J$3:J67, TRUE), FALSE)</f>
        <v>0</v>
      </c>
    </row>
    <row r="68" spans="1:16" s="4" customFormat="1" x14ac:dyDescent="0.25">
      <c r="A68" s="8" t="s">
        <v>7</v>
      </c>
      <c r="B68" s="8" t="s">
        <v>583</v>
      </c>
      <c r="C68" s="8" t="s">
        <v>494</v>
      </c>
      <c r="D68" s="9" t="s">
        <v>472</v>
      </c>
      <c r="E68" s="8" t="b">
        <v>0</v>
      </c>
      <c r="F68" s="8" t="b">
        <v>0</v>
      </c>
      <c r="G68" s="8" t="b">
        <v>0</v>
      </c>
      <c r="H68" s="8" t="b">
        <v>1</v>
      </c>
      <c r="I68" s="8" t="b">
        <v>0</v>
      </c>
      <c r="J68" s="8" t="b">
        <v>0</v>
      </c>
      <c r="K68" s="10" t="b">
        <f>IF(E68, COUNTIF(E$3:E68, TRUE), FALSE)</f>
        <v>0</v>
      </c>
      <c r="L68" s="10" t="b">
        <f>IF(F68, COUNTIF(F$3:F68, TRUE), FALSE)</f>
        <v>0</v>
      </c>
      <c r="M68" s="10" t="b">
        <f>IF(G68, COUNTIF(G$3:G68, TRUE), FALSE)</f>
        <v>0</v>
      </c>
      <c r="N68" s="10">
        <f>IF(H68, COUNTIF(H$3:H68, TRUE), FALSE)</f>
        <v>42</v>
      </c>
      <c r="O68" s="10" t="b">
        <f>IF(I68, COUNTIF(I$3:I68, TRUE), FALSE)</f>
        <v>0</v>
      </c>
      <c r="P68" s="10" t="b">
        <f>IF(J68, COUNTIF(J$3:J68, TRUE), FALSE)</f>
        <v>0</v>
      </c>
    </row>
    <row r="69" spans="1:16" s="4" customFormat="1" ht="30" x14ac:dyDescent="0.25">
      <c r="A69" s="8" t="s">
        <v>7</v>
      </c>
      <c r="B69" s="8" t="s">
        <v>584</v>
      </c>
      <c r="C69" s="8" t="s">
        <v>494</v>
      </c>
      <c r="D69" s="9" t="s">
        <v>473</v>
      </c>
      <c r="E69" s="8" t="b">
        <v>0</v>
      </c>
      <c r="F69" s="8" t="b">
        <v>0</v>
      </c>
      <c r="G69" s="8" t="b">
        <v>0</v>
      </c>
      <c r="H69" s="8" t="b">
        <v>1</v>
      </c>
      <c r="I69" s="8" t="b">
        <v>0</v>
      </c>
      <c r="J69" s="8" t="b">
        <v>0</v>
      </c>
      <c r="K69" s="10" t="b">
        <f>IF(E69, COUNTIF(E$3:E69, TRUE), FALSE)</f>
        <v>0</v>
      </c>
      <c r="L69" s="10" t="b">
        <f>IF(F69, COUNTIF(F$3:F69, TRUE), FALSE)</f>
        <v>0</v>
      </c>
      <c r="M69" s="10" t="b">
        <f>IF(G69, COUNTIF(G$3:G69, TRUE), FALSE)</f>
        <v>0</v>
      </c>
      <c r="N69" s="10">
        <f>IF(H69, COUNTIF(H$3:H69, TRUE), FALSE)</f>
        <v>43</v>
      </c>
      <c r="O69" s="10" t="b">
        <f>IF(I69, COUNTIF(I$3:I69, TRUE), FALSE)</f>
        <v>0</v>
      </c>
      <c r="P69" s="10" t="b">
        <f>IF(J69, COUNTIF(J$3:J69, TRUE), FALSE)</f>
        <v>0</v>
      </c>
    </row>
    <row r="70" spans="1:16" s="4" customFormat="1" x14ac:dyDescent="0.25">
      <c r="A70" s="8" t="s">
        <v>7</v>
      </c>
      <c r="B70" s="8" t="s">
        <v>585</v>
      </c>
      <c r="C70" s="8" t="s">
        <v>494</v>
      </c>
      <c r="D70" s="9" t="s">
        <v>474</v>
      </c>
      <c r="E70" s="8" t="b">
        <v>0</v>
      </c>
      <c r="F70" s="8" t="b">
        <v>0</v>
      </c>
      <c r="G70" s="8" t="b">
        <v>0</v>
      </c>
      <c r="H70" s="8" t="b">
        <v>1</v>
      </c>
      <c r="I70" s="8" t="b">
        <v>0</v>
      </c>
      <c r="J70" s="8" t="b">
        <v>0</v>
      </c>
      <c r="K70" s="10" t="b">
        <f>IF(E70, COUNTIF(E$3:E70, TRUE), FALSE)</f>
        <v>0</v>
      </c>
      <c r="L70" s="10" t="b">
        <f>IF(F70, COUNTIF(F$3:F70, TRUE), FALSE)</f>
        <v>0</v>
      </c>
      <c r="M70" s="10" t="b">
        <f>IF(G70, COUNTIF(G$3:G70, TRUE), FALSE)</f>
        <v>0</v>
      </c>
      <c r="N70" s="10">
        <f>IF(H70, COUNTIF(H$3:H70, TRUE), FALSE)</f>
        <v>44</v>
      </c>
      <c r="O70" s="10" t="b">
        <f>IF(I70, COUNTIF(I$3:I70, TRUE), FALSE)</f>
        <v>0</v>
      </c>
      <c r="P70" s="10" t="b">
        <f>IF(J70, COUNTIF(J$3:J70, TRUE), FALSE)</f>
        <v>0</v>
      </c>
    </row>
    <row r="71" spans="1:16" s="4" customFormat="1" x14ac:dyDescent="0.25">
      <c r="A71" s="8" t="s">
        <v>7</v>
      </c>
      <c r="B71" s="8" t="s">
        <v>586</v>
      </c>
      <c r="C71" s="8" t="s">
        <v>494</v>
      </c>
      <c r="D71" s="9" t="s">
        <v>475</v>
      </c>
      <c r="E71" s="8" t="b">
        <v>0</v>
      </c>
      <c r="F71" s="8" t="b">
        <v>0</v>
      </c>
      <c r="G71" s="8" t="b">
        <v>0</v>
      </c>
      <c r="H71" s="8" t="b">
        <v>1</v>
      </c>
      <c r="I71" s="8" t="b">
        <v>0</v>
      </c>
      <c r="J71" s="8" t="b">
        <v>0</v>
      </c>
      <c r="K71" s="10" t="b">
        <f>IF(E71, COUNTIF(E$3:E71, TRUE), FALSE)</f>
        <v>0</v>
      </c>
      <c r="L71" s="10" t="b">
        <f>IF(F71, COUNTIF(F$3:F71, TRUE), FALSE)</f>
        <v>0</v>
      </c>
      <c r="M71" s="10" t="b">
        <f>IF(G71, COUNTIF(G$3:G71, TRUE), FALSE)</f>
        <v>0</v>
      </c>
      <c r="N71" s="10">
        <f>IF(H71, COUNTIF(H$3:H71, TRUE), FALSE)</f>
        <v>45</v>
      </c>
      <c r="O71" s="10" t="b">
        <f>IF(I71, COUNTIF(I$3:I71, TRUE), FALSE)</f>
        <v>0</v>
      </c>
      <c r="P71" s="10" t="b">
        <f>IF(J71, COUNTIF(J$3:J71, TRUE), FALSE)</f>
        <v>0</v>
      </c>
    </row>
    <row r="72" spans="1:16" s="4" customFormat="1" x14ac:dyDescent="0.25">
      <c r="A72" s="8" t="s">
        <v>7</v>
      </c>
      <c r="B72" s="8" t="s">
        <v>587</v>
      </c>
      <c r="C72" s="8" t="s">
        <v>494</v>
      </c>
      <c r="D72" s="9" t="s">
        <v>476</v>
      </c>
      <c r="E72" s="8" t="b">
        <v>0</v>
      </c>
      <c r="F72" s="8" t="b">
        <v>0</v>
      </c>
      <c r="G72" s="8" t="b">
        <v>0</v>
      </c>
      <c r="H72" s="8" t="b">
        <v>1</v>
      </c>
      <c r="I72" s="8" t="b">
        <v>0</v>
      </c>
      <c r="J72" s="8" t="b">
        <v>0</v>
      </c>
      <c r="K72" s="10" t="b">
        <f>IF(E72, COUNTIF(E$3:E72, TRUE), FALSE)</f>
        <v>0</v>
      </c>
      <c r="L72" s="10" t="b">
        <f>IF(F72, COUNTIF(F$3:F72, TRUE), FALSE)</f>
        <v>0</v>
      </c>
      <c r="M72" s="10" t="b">
        <f>IF(G72, COUNTIF(G$3:G72, TRUE), FALSE)</f>
        <v>0</v>
      </c>
      <c r="N72" s="10">
        <f>IF(H72, COUNTIF(H$3:H72, TRUE), FALSE)</f>
        <v>46</v>
      </c>
      <c r="O72" s="10" t="b">
        <f>IF(I72, COUNTIF(I$3:I72, TRUE), FALSE)</f>
        <v>0</v>
      </c>
      <c r="P72" s="10" t="b">
        <f>IF(J72, COUNTIF(J$3:J72, TRUE), FALSE)</f>
        <v>0</v>
      </c>
    </row>
    <row r="73" spans="1:16" s="4" customFormat="1" ht="30" x14ac:dyDescent="0.25">
      <c r="A73" s="8" t="s">
        <v>7</v>
      </c>
      <c r="B73" s="8" t="s">
        <v>588</v>
      </c>
      <c r="C73" s="8" t="s">
        <v>494</v>
      </c>
      <c r="D73" s="9" t="s">
        <v>477</v>
      </c>
      <c r="E73" s="8" t="b">
        <v>0</v>
      </c>
      <c r="F73" s="8" t="b">
        <v>0</v>
      </c>
      <c r="G73" s="8" t="b">
        <v>0</v>
      </c>
      <c r="H73" s="8" t="b">
        <v>1</v>
      </c>
      <c r="I73" s="8" t="b">
        <v>0</v>
      </c>
      <c r="J73" s="8" t="b">
        <v>0</v>
      </c>
      <c r="K73" s="10" t="b">
        <f>IF(E73, COUNTIF(E$3:E73, TRUE), FALSE)</f>
        <v>0</v>
      </c>
      <c r="L73" s="10" t="b">
        <f>IF(F73, COUNTIF(F$3:F73, TRUE), FALSE)</f>
        <v>0</v>
      </c>
      <c r="M73" s="10" t="b">
        <f>IF(G73, COUNTIF(G$3:G73, TRUE), FALSE)</f>
        <v>0</v>
      </c>
      <c r="N73" s="10">
        <f>IF(H73, COUNTIF(H$3:H73, TRUE), FALSE)</f>
        <v>47</v>
      </c>
      <c r="O73" s="10" t="b">
        <f>IF(I73, COUNTIF(I$3:I73, TRUE), FALSE)</f>
        <v>0</v>
      </c>
      <c r="P73" s="10" t="b">
        <f>IF(J73, COUNTIF(J$3:J73, TRUE), FALSE)</f>
        <v>0</v>
      </c>
    </row>
    <row r="74" spans="1:16" s="4" customFormat="1" x14ac:dyDescent="0.25">
      <c r="A74" s="8" t="s">
        <v>7</v>
      </c>
      <c r="B74" s="8" t="s">
        <v>589</v>
      </c>
      <c r="C74" s="8" t="s">
        <v>494</v>
      </c>
      <c r="D74" s="9" t="s">
        <v>478</v>
      </c>
      <c r="E74" s="8" t="b">
        <v>0</v>
      </c>
      <c r="F74" s="8" t="b">
        <v>0</v>
      </c>
      <c r="G74" s="8" t="b">
        <v>0</v>
      </c>
      <c r="H74" s="8" t="b">
        <v>1</v>
      </c>
      <c r="I74" s="8" t="b">
        <v>0</v>
      </c>
      <c r="J74" s="8" t="b">
        <v>0</v>
      </c>
      <c r="K74" s="10" t="b">
        <f>IF(E74, COUNTIF(E$3:E74, TRUE), FALSE)</f>
        <v>0</v>
      </c>
      <c r="L74" s="10" t="b">
        <f>IF(F74, COUNTIF(F$3:F74, TRUE), FALSE)</f>
        <v>0</v>
      </c>
      <c r="M74" s="10" t="b">
        <f>IF(G74, COUNTIF(G$3:G74, TRUE), FALSE)</f>
        <v>0</v>
      </c>
      <c r="N74" s="10">
        <f>IF(H74, COUNTIF(H$3:H74, TRUE), FALSE)</f>
        <v>48</v>
      </c>
      <c r="O74" s="10" t="b">
        <f>IF(I74, COUNTIF(I$3:I74, TRUE), FALSE)</f>
        <v>0</v>
      </c>
      <c r="P74" s="10" t="b">
        <f>IF(J74, COUNTIF(J$3:J74, TRUE), FALSE)</f>
        <v>0</v>
      </c>
    </row>
    <row r="75" spans="1:16" s="4" customFormat="1" ht="30" x14ac:dyDescent="0.25">
      <c r="A75" s="8" t="s">
        <v>2</v>
      </c>
      <c r="B75" s="8" t="s">
        <v>534</v>
      </c>
      <c r="C75" s="8" t="s">
        <v>494</v>
      </c>
      <c r="D75" s="9" t="s">
        <v>612</v>
      </c>
      <c r="E75" s="8" t="b">
        <v>0</v>
      </c>
      <c r="F75" s="8" t="b">
        <v>0</v>
      </c>
      <c r="G75" s="8" t="b">
        <v>0</v>
      </c>
      <c r="H75" s="8" t="b">
        <v>1</v>
      </c>
      <c r="I75" s="8" t="b">
        <v>0</v>
      </c>
      <c r="J75" s="8" t="b">
        <v>0</v>
      </c>
      <c r="K75" s="10" t="b">
        <f>IF(E75, COUNTIF(E$3:E75, TRUE), FALSE)</f>
        <v>0</v>
      </c>
      <c r="L75" s="10" t="b">
        <f>IF(F75, COUNTIF(F$3:F75, TRUE), FALSE)</f>
        <v>0</v>
      </c>
      <c r="M75" s="10" t="b">
        <f>IF(G75, COUNTIF(G$3:G75, TRUE), FALSE)</f>
        <v>0</v>
      </c>
      <c r="N75" s="10">
        <f>IF(H75, COUNTIF(H$3:H75, TRUE), FALSE)</f>
        <v>49</v>
      </c>
      <c r="O75" s="10" t="b">
        <f>IF(I75, COUNTIF(I$3:I75, TRUE), FALSE)</f>
        <v>0</v>
      </c>
      <c r="P75" s="10" t="b">
        <f>IF(J75, COUNTIF(J$3:J75, TRUE), FALSE)</f>
        <v>0</v>
      </c>
    </row>
    <row r="76" spans="1:16" s="4" customFormat="1" x14ac:dyDescent="0.25">
      <c r="A76" s="8" t="s">
        <v>2</v>
      </c>
      <c r="B76" s="8" t="s">
        <v>535</v>
      </c>
      <c r="C76" s="8" t="s">
        <v>494</v>
      </c>
      <c r="D76" s="9" t="s">
        <v>613</v>
      </c>
      <c r="E76" s="8" t="b">
        <v>0</v>
      </c>
      <c r="F76" s="8" t="b">
        <v>0</v>
      </c>
      <c r="G76" s="8" t="b">
        <v>0</v>
      </c>
      <c r="H76" s="8" t="b">
        <v>1</v>
      </c>
      <c r="I76" s="8" t="b">
        <v>0</v>
      </c>
      <c r="J76" s="8" t="b">
        <v>0</v>
      </c>
      <c r="K76" s="10" t="b">
        <f>IF(E76, COUNTIF(E$3:E76, TRUE), FALSE)</f>
        <v>0</v>
      </c>
      <c r="L76" s="10" t="b">
        <f>IF(F76, COUNTIF(F$3:F76, TRUE), FALSE)</f>
        <v>0</v>
      </c>
      <c r="M76" s="10" t="b">
        <f>IF(G76, COUNTIF(G$3:G76, TRUE), FALSE)</f>
        <v>0</v>
      </c>
      <c r="N76" s="10">
        <f>IF(H76, COUNTIF(H$3:H76, TRUE), FALSE)</f>
        <v>50</v>
      </c>
      <c r="O76" s="10" t="b">
        <f>IF(I76, COUNTIF(I$3:I76, TRUE), FALSE)</f>
        <v>0</v>
      </c>
      <c r="P76" s="10" t="b">
        <f>IF(J76, COUNTIF(J$3:J76, TRUE), FALSE)</f>
        <v>0</v>
      </c>
    </row>
    <row r="77" spans="1:16" s="4" customFormat="1" ht="45" x14ac:dyDescent="0.25">
      <c r="A77" s="8" t="s">
        <v>7</v>
      </c>
      <c r="B77" s="8" t="s">
        <v>590</v>
      </c>
      <c r="C77" s="8" t="s">
        <v>494</v>
      </c>
      <c r="D77" s="9" t="s">
        <v>483</v>
      </c>
      <c r="E77" s="8" t="b">
        <v>0</v>
      </c>
      <c r="F77" s="8" t="b">
        <v>0</v>
      </c>
      <c r="G77" s="8" t="b">
        <v>0</v>
      </c>
      <c r="H77" s="8" t="b">
        <v>0</v>
      </c>
      <c r="I77" s="8" t="b">
        <v>0</v>
      </c>
      <c r="J77" s="8" t="b">
        <v>1</v>
      </c>
      <c r="K77" s="10" t="b">
        <f>IF(E77, COUNTIF(E$3:E77, TRUE), FALSE)</f>
        <v>0</v>
      </c>
      <c r="L77" s="10" t="b">
        <f>IF(F77, COUNTIF(F$3:F77, TRUE), FALSE)</f>
        <v>0</v>
      </c>
      <c r="M77" s="10" t="b">
        <f>IF(G77, COUNTIF(G$3:G77, TRUE), FALSE)</f>
        <v>0</v>
      </c>
      <c r="N77" s="10" t="b">
        <f>IF(H77, COUNTIF(H$3:H77, TRUE), FALSE)</f>
        <v>0</v>
      </c>
      <c r="O77" s="10" t="b">
        <f>IF(I77, COUNTIF(I$3:I77, TRUE), FALSE)</f>
        <v>0</v>
      </c>
      <c r="P77" s="10">
        <f>IF(J77, COUNTIF(J$3:J77, TRUE), FALSE)</f>
        <v>12</v>
      </c>
    </row>
    <row r="78" spans="1:16" s="4" customFormat="1" ht="30" x14ac:dyDescent="0.25">
      <c r="A78" s="8" t="s">
        <v>7</v>
      </c>
      <c r="B78" s="8" t="s">
        <v>591</v>
      </c>
      <c r="C78" s="8" t="s">
        <v>494</v>
      </c>
      <c r="D78" s="9" t="s">
        <v>634</v>
      </c>
      <c r="E78" s="8" t="b">
        <v>0</v>
      </c>
      <c r="F78" s="8" t="b">
        <v>0</v>
      </c>
      <c r="G78" s="8" t="b">
        <v>0</v>
      </c>
      <c r="H78" s="8" t="b">
        <v>1</v>
      </c>
      <c r="I78" s="8" t="b">
        <v>0</v>
      </c>
      <c r="J78" s="8" t="b">
        <v>0</v>
      </c>
      <c r="K78" s="10" t="b">
        <f>IF(E78, COUNTIF(E$3:E78, TRUE), FALSE)</f>
        <v>0</v>
      </c>
      <c r="L78" s="10" t="b">
        <f>IF(F78, COUNTIF(F$3:F78, TRUE), FALSE)</f>
        <v>0</v>
      </c>
      <c r="M78" s="10" t="b">
        <f>IF(G78, COUNTIF(G$3:G78, TRUE), FALSE)</f>
        <v>0</v>
      </c>
      <c r="N78" s="10">
        <f>IF(H78, COUNTIF(H$3:H78, TRUE), FALSE)</f>
        <v>51</v>
      </c>
      <c r="O78" s="10" t="b">
        <f>IF(I78, COUNTIF(I$3:I78, TRUE), FALSE)</f>
        <v>0</v>
      </c>
      <c r="P78" s="10" t="b">
        <f>IF(J78, COUNTIF(J$3:J78, TRUE), FALSE)</f>
        <v>0</v>
      </c>
    </row>
    <row r="79" spans="1:16" s="4" customFormat="1" ht="57" customHeight="1" x14ac:dyDescent="0.25">
      <c r="A79" s="8" t="s">
        <v>7</v>
      </c>
      <c r="B79" s="8" t="s">
        <v>592</v>
      </c>
      <c r="C79" s="8" t="s">
        <v>8</v>
      </c>
      <c r="D79" s="9" t="s">
        <v>637</v>
      </c>
      <c r="E79" s="8" t="b">
        <v>0</v>
      </c>
      <c r="F79" s="8" t="b">
        <v>0</v>
      </c>
      <c r="G79" s="8" t="b">
        <v>0</v>
      </c>
      <c r="H79" s="8" t="b">
        <v>0</v>
      </c>
      <c r="I79" s="8" t="b">
        <v>1</v>
      </c>
      <c r="J79" s="8" t="b">
        <v>0</v>
      </c>
      <c r="K79" s="10" t="b">
        <f>IF(E79, COUNTIF(E$3:E79, TRUE), FALSE)</f>
        <v>0</v>
      </c>
      <c r="L79" s="10" t="b">
        <f>IF(F79, COUNTIF(F$3:F79, TRUE), FALSE)</f>
        <v>0</v>
      </c>
      <c r="M79" s="10" t="b">
        <f>IF(G79, COUNTIF(G$3:G79, TRUE), FALSE)</f>
        <v>0</v>
      </c>
      <c r="N79" s="10" t="b">
        <f>IF(H79, COUNTIF(H$3:H79, TRUE), FALSE)</f>
        <v>0</v>
      </c>
      <c r="O79" s="10">
        <f>IF(I79, COUNTIF(I$3:I79, TRUE), FALSE)</f>
        <v>7</v>
      </c>
      <c r="P79" s="10" t="b">
        <f>IF(J79, COUNTIF(J$3:J79, TRUE), FALSE)</f>
        <v>0</v>
      </c>
    </row>
    <row r="80" spans="1:16" s="4" customFormat="1" ht="45" x14ac:dyDescent="0.25">
      <c r="A80" s="8" t="s">
        <v>7</v>
      </c>
      <c r="B80" s="8" t="s">
        <v>592</v>
      </c>
      <c r="C80" s="9" t="s">
        <v>494</v>
      </c>
      <c r="D80" s="9" t="s">
        <v>484</v>
      </c>
      <c r="E80" s="8" t="b">
        <v>1</v>
      </c>
      <c r="F80" s="8" t="b">
        <v>1</v>
      </c>
      <c r="G80" s="8" t="b">
        <v>1</v>
      </c>
      <c r="H80" s="8" t="b">
        <v>0</v>
      </c>
      <c r="I80" s="8" t="b">
        <v>1</v>
      </c>
      <c r="J80" s="8" t="b">
        <v>1</v>
      </c>
      <c r="K80" s="10">
        <f>IF(E80, COUNTIF(E$3:E80, TRUE), FALSE)</f>
        <v>22</v>
      </c>
      <c r="L80" s="10">
        <f>IF(F80, COUNTIF(F$3:F80, TRUE), FALSE)</f>
        <v>22</v>
      </c>
      <c r="M80" s="10">
        <f>IF(G80, COUNTIF(G$3:G80, TRUE), FALSE)</f>
        <v>9</v>
      </c>
      <c r="N80" s="10" t="b">
        <f>IF(H80, COUNTIF(H$3:H80, TRUE), FALSE)</f>
        <v>0</v>
      </c>
      <c r="O80" s="10">
        <f>IF(I80, COUNTIF(I$3:I80, TRUE), FALSE)</f>
        <v>8</v>
      </c>
      <c r="P80" s="10">
        <f>IF(J80, COUNTIF(J$3:J80, TRUE), FALSE)</f>
        <v>13</v>
      </c>
    </row>
    <row r="81" spans="1:16" s="4" customFormat="1" x14ac:dyDescent="0.25">
      <c r="A81" s="8" t="s">
        <v>3</v>
      </c>
      <c r="B81" s="8" t="s">
        <v>593</v>
      </c>
      <c r="C81" s="8" t="s">
        <v>8</v>
      </c>
      <c r="D81" s="9" t="s">
        <v>504</v>
      </c>
      <c r="E81" s="8" t="b">
        <v>0</v>
      </c>
      <c r="F81" s="8" t="b">
        <v>0</v>
      </c>
      <c r="G81" s="8" t="b">
        <v>0</v>
      </c>
      <c r="H81" s="8" t="b">
        <v>0</v>
      </c>
      <c r="I81" s="8" t="b">
        <v>0</v>
      </c>
      <c r="J81" s="8" t="b">
        <v>1</v>
      </c>
      <c r="K81" s="10" t="b">
        <f>IF(E81, COUNTIF(E$3:E81, TRUE), FALSE)</f>
        <v>0</v>
      </c>
      <c r="L81" s="10" t="b">
        <f>IF(F81, COUNTIF(F$3:F81, TRUE), FALSE)</f>
        <v>0</v>
      </c>
      <c r="M81" s="10" t="b">
        <f>IF(G81, COUNTIF(G$3:G81, TRUE), FALSE)</f>
        <v>0</v>
      </c>
      <c r="N81" s="10" t="b">
        <f>IF(H81, COUNTIF(H$3:H81, TRUE), FALSE)</f>
        <v>0</v>
      </c>
      <c r="O81" s="10" t="b">
        <f>IF(I81, COUNTIF(I$3:I81, TRUE), FALSE)</f>
        <v>0</v>
      </c>
      <c r="P81" s="10">
        <f>IF(J81, COUNTIF(J$3:J81, TRUE), FALSE)</f>
        <v>14</v>
      </c>
    </row>
    <row r="82" spans="1:16" s="4" customFormat="1" x14ac:dyDescent="0.25">
      <c r="A82" s="8" t="s">
        <v>3</v>
      </c>
      <c r="B82" s="8" t="s">
        <v>594</v>
      </c>
      <c r="C82" s="8" t="s">
        <v>8</v>
      </c>
      <c r="D82" s="9" t="s">
        <v>505</v>
      </c>
      <c r="E82" s="8" t="b">
        <v>0</v>
      </c>
      <c r="F82" s="8" t="b">
        <v>0</v>
      </c>
      <c r="G82" s="8" t="b">
        <v>0</v>
      </c>
      <c r="H82" s="8" t="b">
        <v>0</v>
      </c>
      <c r="I82" s="8" t="b">
        <v>0</v>
      </c>
      <c r="J82" s="8" t="b">
        <v>1</v>
      </c>
      <c r="K82" s="10" t="b">
        <f>IF(E82, COUNTIF(E$3:E82, TRUE), FALSE)</f>
        <v>0</v>
      </c>
      <c r="L82" s="10" t="b">
        <f>IF(F82, COUNTIF(F$3:F82, TRUE), FALSE)</f>
        <v>0</v>
      </c>
      <c r="M82" s="10" t="b">
        <f>IF(G82, COUNTIF(G$3:G82, TRUE), FALSE)</f>
        <v>0</v>
      </c>
      <c r="N82" s="10" t="b">
        <f>IF(H82, COUNTIF(H$3:H82, TRUE), FALSE)</f>
        <v>0</v>
      </c>
      <c r="O82" s="10" t="b">
        <f>IF(I82, COUNTIF(I$3:I82, TRUE), FALSE)</f>
        <v>0</v>
      </c>
      <c r="P82" s="10">
        <f>IF(J82, COUNTIF(J$3:J82, TRUE), FALSE)</f>
        <v>15</v>
      </c>
    </row>
    <row r="83" spans="1:16" s="4" customFormat="1" x14ac:dyDescent="0.25">
      <c r="A83" s="8" t="s">
        <v>3</v>
      </c>
      <c r="B83" s="8" t="s">
        <v>595</v>
      </c>
      <c r="C83" s="8" t="s">
        <v>8</v>
      </c>
      <c r="D83" s="9" t="s">
        <v>506</v>
      </c>
      <c r="E83" s="8" t="b">
        <v>0</v>
      </c>
      <c r="F83" s="8" t="b">
        <v>0</v>
      </c>
      <c r="G83" s="8" t="b">
        <v>0</v>
      </c>
      <c r="H83" s="8" t="b">
        <v>0</v>
      </c>
      <c r="I83" s="8" t="b">
        <v>0</v>
      </c>
      <c r="J83" s="8" t="b">
        <v>1</v>
      </c>
      <c r="K83" s="10" t="b">
        <f>IF(E83, COUNTIF(E$3:E83, TRUE), FALSE)</f>
        <v>0</v>
      </c>
      <c r="L83" s="10" t="b">
        <f>IF(F83, COUNTIF(F$3:F83, TRUE), FALSE)</f>
        <v>0</v>
      </c>
      <c r="M83" s="10" t="b">
        <f>IF(G83, COUNTIF(G$3:G83, TRUE), FALSE)</f>
        <v>0</v>
      </c>
      <c r="N83" s="10" t="b">
        <f>IF(H83, COUNTIF(H$3:H83, TRUE), FALSE)</f>
        <v>0</v>
      </c>
      <c r="O83" s="10" t="b">
        <f>IF(I83, COUNTIF(I$3:I83, TRUE), FALSE)</f>
        <v>0</v>
      </c>
      <c r="P83" s="10">
        <f>IF(J83, COUNTIF(J$3:J83, TRUE), FALSE)</f>
        <v>16</v>
      </c>
    </row>
    <row r="84" spans="1:16" s="4" customFormat="1" x14ac:dyDescent="0.25">
      <c r="A84" s="8" t="s">
        <v>3</v>
      </c>
      <c r="B84" s="8" t="s">
        <v>596</v>
      </c>
      <c r="C84" s="8" t="s">
        <v>8</v>
      </c>
      <c r="D84" s="9" t="s">
        <v>507</v>
      </c>
      <c r="E84" s="8" t="b">
        <v>0</v>
      </c>
      <c r="F84" s="8" t="b">
        <v>0</v>
      </c>
      <c r="G84" s="8" t="b">
        <v>0</v>
      </c>
      <c r="H84" s="8" t="b">
        <v>0</v>
      </c>
      <c r="I84" s="8" t="b">
        <v>0</v>
      </c>
      <c r="J84" s="8" t="b">
        <v>1</v>
      </c>
      <c r="K84" s="10" t="b">
        <f>IF(E84, COUNTIF(E$3:E84, TRUE), FALSE)</f>
        <v>0</v>
      </c>
      <c r="L84" s="10" t="b">
        <f>IF(F84, COUNTIF(F$3:F84, TRUE), FALSE)</f>
        <v>0</v>
      </c>
      <c r="M84" s="10" t="b">
        <f>IF(G84, COUNTIF(G$3:G84, TRUE), FALSE)</f>
        <v>0</v>
      </c>
      <c r="N84" s="10" t="b">
        <f>IF(H84, COUNTIF(H$3:H84, TRUE), FALSE)</f>
        <v>0</v>
      </c>
      <c r="O84" s="10" t="b">
        <f>IF(I84, COUNTIF(I$3:I84, TRUE), FALSE)</f>
        <v>0</v>
      </c>
      <c r="P84" s="10">
        <f>IF(J84, COUNTIF(J$3:J84, TRUE), FALSE)</f>
        <v>17</v>
      </c>
    </row>
    <row r="85" spans="1:16" s="4" customFormat="1" x14ac:dyDescent="0.25">
      <c r="A85" s="8" t="s">
        <v>3</v>
      </c>
      <c r="B85" s="8" t="s">
        <v>597</v>
      </c>
      <c r="C85" s="8" t="s">
        <v>8</v>
      </c>
      <c r="D85" s="9" t="s">
        <v>508</v>
      </c>
      <c r="E85" s="8" t="b">
        <v>0</v>
      </c>
      <c r="F85" s="8" t="b">
        <v>0</v>
      </c>
      <c r="G85" s="8" t="b">
        <v>0</v>
      </c>
      <c r="H85" s="8" t="b">
        <v>0</v>
      </c>
      <c r="I85" s="8" t="b">
        <v>0</v>
      </c>
      <c r="J85" s="8" t="b">
        <v>1</v>
      </c>
      <c r="K85" s="10" t="b">
        <f>IF(E85, COUNTIF(E$3:E85, TRUE), FALSE)</f>
        <v>0</v>
      </c>
      <c r="L85" s="10" t="b">
        <f>IF(F85, COUNTIF(F$3:F85, TRUE), FALSE)</f>
        <v>0</v>
      </c>
      <c r="M85" s="10" t="b">
        <f>IF(G85, COUNTIF(G$3:G85, TRUE), FALSE)</f>
        <v>0</v>
      </c>
      <c r="N85" s="10" t="b">
        <f>IF(H85, COUNTIF(H$3:H85, TRUE), FALSE)</f>
        <v>0</v>
      </c>
      <c r="O85" s="10" t="b">
        <f>IF(I85, COUNTIF(I$3:I85, TRUE), FALSE)</f>
        <v>0</v>
      </c>
      <c r="P85" s="10">
        <f>IF(J85, COUNTIF(J$3:J85, TRUE), FALSE)</f>
        <v>18</v>
      </c>
    </row>
    <row r="86" spans="1:16" s="4" customFormat="1" x14ac:dyDescent="0.25">
      <c r="A86" s="8" t="s">
        <v>3</v>
      </c>
      <c r="B86" s="8" t="s">
        <v>598</v>
      </c>
      <c r="C86" s="8" t="s">
        <v>8</v>
      </c>
      <c r="D86" s="9" t="s">
        <v>509</v>
      </c>
      <c r="E86" s="8" t="b">
        <v>0</v>
      </c>
      <c r="F86" s="8" t="b">
        <v>0</v>
      </c>
      <c r="G86" s="8" t="b">
        <v>0</v>
      </c>
      <c r="H86" s="8" t="b">
        <v>0</v>
      </c>
      <c r="I86" s="8" t="b">
        <v>0</v>
      </c>
      <c r="J86" s="8" t="b">
        <v>1</v>
      </c>
      <c r="K86" s="10" t="b">
        <f>IF(E86, COUNTIF(E$3:E86, TRUE), FALSE)</f>
        <v>0</v>
      </c>
      <c r="L86" s="10" t="b">
        <f>IF(F86, COUNTIF(F$3:F86, TRUE), FALSE)</f>
        <v>0</v>
      </c>
      <c r="M86" s="10" t="b">
        <f>IF(G86, COUNTIF(G$3:G86, TRUE), FALSE)</f>
        <v>0</v>
      </c>
      <c r="N86" s="10" t="b">
        <f>IF(H86, COUNTIF(H$3:H86, TRUE), FALSE)</f>
        <v>0</v>
      </c>
      <c r="O86" s="10" t="b">
        <f>IF(I86, COUNTIF(I$3:I86, TRUE), FALSE)</f>
        <v>0</v>
      </c>
      <c r="P86" s="10">
        <f>IF(J86, COUNTIF(J$3:J86, TRUE), FALSE)</f>
        <v>19</v>
      </c>
    </row>
    <row r="87" spans="1:16" s="4" customFormat="1" x14ac:dyDescent="0.25">
      <c r="A87" s="8" t="s">
        <v>3</v>
      </c>
      <c r="B87" s="8" t="s">
        <v>599</v>
      </c>
      <c r="C87" s="8" t="s">
        <v>8</v>
      </c>
      <c r="D87" s="9" t="s">
        <v>510</v>
      </c>
      <c r="E87" s="8" t="b">
        <v>0</v>
      </c>
      <c r="F87" s="8" t="b">
        <v>0</v>
      </c>
      <c r="G87" s="8" t="b">
        <v>0</v>
      </c>
      <c r="H87" s="8" t="b">
        <v>0</v>
      </c>
      <c r="I87" s="8" t="b">
        <v>0</v>
      </c>
      <c r="J87" s="8" t="b">
        <v>1</v>
      </c>
      <c r="K87" s="10" t="b">
        <f>IF(E87, COUNTIF(E$3:E87, TRUE), FALSE)</f>
        <v>0</v>
      </c>
      <c r="L87" s="10" t="b">
        <f>IF(F87, COUNTIF(F$3:F87, TRUE), FALSE)</f>
        <v>0</v>
      </c>
      <c r="M87" s="10" t="b">
        <f>IF(G87, COUNTIF(G$3:G87, TRUE), FALSE)</f>
        <v>0</v>
      </c>
      <c r="N87" s="10" t="b">
        <f>IF(H87, COUNTIF(H$3:H87, TRUE), FALSE)</f>
        <v>0</v>
      </c>
      <c r="O87" s="10" t="b">
        <f>IF(I87, COUNTIF(I$3:I87, TRUE), FALSE)</f>
        <v>0</v>
      </c>
      <c r="P87" s="10">
        <f>IF(J87, COUNTIF(J$3:J87, TRUE), FALSE)</f>
        <v>20</v>
      </c>
    </row>
    <row r="88" spans="1:16" s="4" customFormat="1" x14ac:dyDescent="0.25">
      <c r="A88" s="8" t="s">
        <v>3</v>
      </c>
      <c r="B88" s="8" t="s">
        <v>600</v>
      </c>
      <c r="C88" s="8" t="s">
        <v>8</v>
      </c>
      <c r="D88" s="9" t="s">
        <v>511</v>
      </c>
      <c r="E88" s="8" t="b">
        <v>0</v>
      </c>
      <c r="F88" s="8" t="b">
        <v>0</v>
      </c>
      <c r="G88" s="8" t="b">
        <v>0</v>
      </c>
      <c r="H88" s="8" t="b">
        <v>0</v>
      </c>
      <c r="I88" s="8" t="b">
        <v>0</v>
      </c>
      <c r="J88" s="8" t="b">
        <v>1</v>
      </c>
      <c r="K88" s="10" t="b">
        <f>IF(E88, COUNTIF(E$3:E88, TRUE), FALSE)</f>
        <v>0</v>
      </c>
      <c r="L88" s="10" t="b">
        <f>IF(F88, COUNTIF(F$3:F88, TRUE), FALSE)</f>
        <v>0</v>
      </c>
      <c r="M88" s="10" t="b">
        <f>IF(G88, COUNTIF(G$3:G88, TRUE), FALSE)</f>
        <v>0</v>
      </c>
      <c r="N88" s="10" t="b">
        <f>IF(H88, COUNTIF(H$3:H88, TRUE), FALSE)</f>
        <v>0</v>
      </c>
      <c r="O88" s="10" t="b">
        <f>IF(I88, COUNTIF(I$3:I88, TRUE), FALSE)</f>
        <v>0</v>
      </c>
      <c r="P88" s="10">
        <f>IF(J88, COUNTIF(J$3:J88, TRUE), FALSE)</f>
        <v>21</v>
      </c>
    </row>
    <row r="89" spans="1:16" s="4" customFormat="1" x14ac:dyDescent="0.25">
      <c r="A89" s="8" t="s">
        <v>3</v>
      </c>
      <c r="B89" s="8" t="s">
        <v>601</v>
      </c>
      <c r="C89" s="8" t="s">
        <v>8</v>
      </c>
      <c r="D89" s="9" t="s">
        <v>512</v>
      </c>
      <c r="E89" s="8" t="b">
        <v>0</v>
      </c>
      <c r="F89" s="8" t="b">
        <v>0</v>
      </c>
      <c r="G89" s="8" t="b">
        <v>0</v>
      </c>
      <c r="H89" s="8" t="b">
        <v>0</v>
      </c>
      <c r="I89" s="8" t="b">
        <v>0</v>
      </c>
      <c r="J89" s="8" t="b">
        <v>1</v>
      </c>
      <c r="K89" s="10" t="b">
        <f>IF(E89, COUNTIF(E$3:E89, TRUE), FALSE)</f>
        <v>0</v>
      </c>
      <c r="L89" s="10" t="b">
        <f>IF(F89, COUNTIF(F$3:F89, TRUE), FALSE)</f>
        <v>0</v>
      </c>
      <c r="M89" s="10" t="b">
        <f>IF(G89, COUNTIF(G$3:G89, TRUE), FALSE)</f>
        <v>0</v>
      </c>
      <c r="N89" s="10" t="b">
        <f>IF(H89, COUNTIF(H$3:H89, TRUE), FALSE)</f>
        <v>0</v>
      </c>
      <c r="O89" s="10" t="b">
        <f>IF(I89, COUNTIF(I$3:I89, TRUE), FALSE)</f>
        <v>0</v>
      </c>
      <c r="P89" s="10">
        <f>IF(J89, COUNTIF(J$3:J89, TRUE), FALSE)</f>
        <v>22</v>
      </c>
    </row>
    <row r="90" spans="1:16" s="4" customFormat="1" x14ac:dyDescent="0.25">
      <c r="A90" s="8" t="s">
        <v>3</v>
      </c>
      <c r="B90" s="8" t="s">
        <v>602</v>
      </c>
      <c r="C90" s="8" t="s">
        <v>8</v>
      </c>
      <c r="D90" s="9" t="s">
        <v>513</v>
      </c>
      <c r="E90" s="8" t="b">
        <v>0</v>
      </c>
      <c r="F90" s="8" t="b">
        <v>0</v>
      </c>
      <c r="G90" s="8" t="b">
        <v>0</v>
      </c>
      <c r="H90" s="8" t="b">
        <v>0</v>
      </c>
      <c r="I90" s="8" t="b">
        <v>0</v>
      </c>
      <c r="J90" s="8" t="b">
        <v>1</v>
      </c>
      <c r="K90" s="10" t="b">
        <f>IF(E90, COUNTIF(E$3:E90, TRUE), FALSE)</f>
        <v>0</v>
      </c>
      <c r="L90" s="10" t="b">
        <f>IF(F90, COUNTIF(F$3:F90, TRUE), FALSE)</f>
        <v>0</v>
      </c>
      <c r="M90" s="10" t="b">
        <f>IF(G90, COUNTIF(G$3:G90, TRUE), FALSE)</f>
        <v>0</v>
      </c>
      <c r="N90" s="10" t="b">
        <f>IF(H90, COUNTIF(H$3:H90, TRUE), FALSE)</f>
        <v>0</v>
      </c>
      <c r="O90" s="10" t="b">
        <f>IF(I90, COUNTIF(I$3:I90, TRUE), FALSE)</f>
        <v>0</v>
      </c>
      <c r="P90" s="10">
        <f>IF(J90, COUNTIF(J$3:J90, TRUE), FALSE)</f>
        <v>23</v>
      </c>
    </row>
    <row r="91" spans="1:16" s="4" customFormat="1" x14ac:dyDescent="0.25">
      <c r="A91" s="8" t="s">
        <v>3</v>
      </c>
      <c r="B91" s="8" t="s">
        <v>603</v>
      </c>
      <c r="C91" s="8" t="s">
        <v>8</v>
      </c>
      <c r="D91" s="9" t="s">
        <v>514</v>
      </c>
      <c r="E91" s="8" t="b">
        <v>0</v>
      </c>
      <c r="F91" s="8" t="b">
        <v>0</v>
      </c>
      <c r="G91" s="8" t="b">
        <v>0</v>
      </c>
      <c r="H91" s="8" t="b">
        <v>0</v>
      </c>
      <c r="I91" s="8" t="b">
        <v>0</v>
      </c>
      <c r="J91" s="8" t="b">
        <v>1</v>
      </c>
      <c r="K91" s="10" t="b">
        <f>IF(E91, COUNTIF(E$3:E91, TRUE), FALSE)</f>
        <v>0</v>
      </c>
      <c r="L91" s="10" t="b">
        <f>IF(F91, COUNTIF(F$3:F91, TRUE), FALSE)</f>
        <v>0</v>
      </c>
      <c r="M91" s="10" t="b">
        <f>IF(G91, COUNTIF(G$3:G91, TRUE), FALSE)</f>
        <v>0</v>
      </c>
      <c r="N91" s="10" t="b">
        <f>IF(H91, COUNTIF(H$3:H91, TRUE), FALSE)</f>
        <v>0</v>
      </c>
      <c r="O91" s="10" t="b">
        <f>IF(I91, COUNTIF(I$3:I91, TRUE), FALSE)</f>
        <v>0</v>
      </c>
      <c r="P91" s="10">
        <f>IF(J91, COUNTIF(J$3:J91, TRUE), FALSE)</f>
        <v>24</v>
      </c>
    </row>
    <row r="92" spans="1:16" s="4" customFormat="1" x14ac:dyDescent="0.25">
      <c r="A92" s="8" t="s">
        <v>3</v>
      </c>
      <c r="B92" s="8" t="s">
        <v>604</v>
      </c>
      <c r="C92" s="8" t="s">
        <v>8</v>
      </c>
      <c r="D92" s="9" t="s">
        <v>515</v>
      </c>
      <c r="E92" s="8" t="b">
        <v>0</v>
      </c>
      <c r="F92" s="8" t="b">
        <v>0</v>
      </c>
      <c r="G92" s="8" t="b">
        <v>0</v>
      </c>
      <c r="H92" s="8" t="b">
        <v>0</v>
      </c>
      <c r="I92" s="8" t="b">
        <v>0</v>
      </c>
      <c r="J92" s="8" t="b">
        <v>1</v>
      </c>
      <c r="K92" s="10" t="b">
        <f>IF(E92, COUNTIF(E$3:E92, TRUE), FALSE)</f>
        <v>0</v>
      </c>
      <c r="L92" s="10" t="b">
        <f>IF(F92, COUNTIF(F$3:F92, TRUE), FALSE)</f>
        <v>0</v>
      </c>
      <c r="M92" s="10" t="b">
        <f>IF(G92, COUNTIF(G$3:G92, TRUE), FALSE)</f>
        <v>0</v>
      </c>
      <c r="N92" s="10" t="b">
        <f>IF(H92, COUNTIF(H$3:H92, TRUE), FALSE)</f>
        <v>0</v>
      </c>
      <c r="O92" s="10" t="b">
        <f>IF(I92, COUNTIF(I$3:I92, TRUE), FALSE)</f>
        <v>0</v>
      </c>
      <c r="P92" s="10">
        <f>IF(J92, COUNTIF(J$3:J92, TRUE), FALSE)</f>
        <v>25</v>
      </c>
    </row>
    <row r="93" spans="1:16" s="4" customFormat="1" x14ac:dyDescent="0.25">
      <c r="A93" s="8" t="s">
        <v>3</v>
      </c>
      <c r="B93" s="8" t="s">
        <v>605</v>
      </c>
      <c r="C93" s="8" t="s">
        <v>8</v>
      </c>
      <c r="D93" s="9" t="s">
        <v>661</v>
      </c>
      <c r="E93" s="8" t="b">
        <v>0</v>
      </c>
      <c r="F93" s="8" t="b">
        <v>0</v>
      </c>
      <c r="G93" s="8" t="b">
        <v>0</v>
      </c>
      <c r="H93" s="8" t="b">
        <v>0</v>
      </c>
      <c r="I93" s="8" t="b">
        <v>0</v>
      </c>
      <c r="J93" s="8" t="b">
        <v>1</v>
      </c>
      <c r="K93" s="10" t="b">
        <f>IF(E93, COUNTIF(E$3:E93, TRUE), FALSE)</f>
        <v>0</v>
      </c>
      <c r="L93" s="10" t="b">
        <f>IF(F93, COUNTIF(F$3:F93, TRUE), FALSE)</f>
        <v>0</v>
      </c>
      <c r="M93" s="10" t="b">
        <f>IF(G93, COUNTIF(G$3:G93, TRUE), FALSE)</f>
        <v>0</v>
      </c>
      <c r="N93" s="10" t="b">
        <f>IF(H93, COUNTIF(H$3:H93, TRUE), FALSE)</f>
        <v>0</v>
      </c>
      <c r="O93" s="10" t="b">
        <f>IF(I93, COUNTIF(I$3:I93, TRUE), FALSE)</f>
        <v>0</v>
      </c>
      <c r="P93" s="10">
        <f>IF(J93, COUNTIF(J$3:J93, TRUE), FALSE)</f>
        <v>26</v>
      </c>
    </row>
    <row r="94" spans="1:16" s="4" customFormat="1" x14ac:dyDescent="0.25">
      <c r="A94" s="8" t="s">
        <v>3</v>
      </c>
      <c r="B94" s="8" t="s">
        <v>606</v>
      </c>
      <c r="C94" s="8" t="s">
        <v>8</v>
      </c>
      <c r="D94" s="9" t="s">
        <v>516</v>
      </c>
      <c r="E94" s="8" t="b">
        <v>0</v>
      </c>
      <c r="F94" s="8" t="b">
        <v>0</v>
      </c>
      <c r="G94" s="8" t="b">
        <v>0</v>
      </c>
      <c r="H94" s="8" t="b">
        <v>0</v>
      </c>
      <c r="I94" s="8" t="b">
        <v>0</v>
      </c>
      <c r="J94" s="8" t="b">
        <v>1</v>
      </c>
      <c r="K94" s="10" t="b">
        <f>IF(E94, COUNTIF(E$3:E94, TRUE), FALSE)</f>
        <v>0</v>
      </c>
      <c r="L94" s="10" t="b">
        <f>IF(F94, COUNTIF(F$3:F94, TRUE), FALSE)</f>
        <v>0</v>
      </c>
      <c r="M94" s="10" t="b">
        <f>IF(G94, COUNTIF(G$3:G94, TRUE), FALSE)</f>
        <v>0</v>
      </c>
      <c r="N94" s="10" t="b">
        <f>IF(H94, COUNTIF(H$3:H94, TRUE), FALSE)</f>
        <v>0</v>
      </c>
      <c r="O94" s="10" t="b">
        <f>IF(I94, COUNTIF(I$3:I94, TRUE), FALSE)</f>
        <v>0</v>
      </c>
      <c r="P94" s="10">
        <f>IF(J94, COUNTIF(J$3:J94, TRUE), FALSE)</f>
        <v>27</v>
      </c>
    </row>
    <row r="95" spans="1:16" s="4" customFormat="1" x14ac:dyDescent="0.25">
      <c r="A95" s="8" t="s">
        <v>3</v>
      </c>
      <c r="B95" s="8" t="s">
        <v>607</v>
      </c>
      <c r="C95" s="8" t="s">
        <v>8</v>
      </c>
      <c r="D95" s="9" t="s">
        <v>517</v>
      </c>
      <c r="E95" s="8" t="b">
        <v>0</v>
      </c>
      <c r="F95" s="8" t="b">
        <v>0</v>
      </c>
      <c r="G95" s="8" t="b">
        <v>0</v>
      </c>
      <c r="H95" s="8" t="b">
        <v>0</v>
      </c>
      <c r="I95" s="8" t="b">
        <v>0</v>
      </c>
      <c r="J95" s="8" t="b">
        <v>1</v>
      </c>
      <c r="K95" s="10" t="b">
        <f>IF(E95, COUNTIF(E$3:E95, TRUE), FALSE)</f>
        <v>0</v>
      </c>
      <c r="L95" s="10" t="b">
        <f>IF(F95, COUNTIF(F$3:F95, TRUE), FALSE)</f>
        <v>0</v>
      </c>
      <c r="M95" s="10" t="b">
        <f>IF(G95, COUNTIF(G$3:G95, TRUE), FALSE)</f>
        <v>0</v>
      </c>
      <c r="N95" s="10" t="b">
        <f>IF(H95, COUNTIF(H$3:H95, TRUE), FALSE)</f>
        <v>0</v>
      </c>
      <c r="O95" s="10" t="b">
        <f>IF(I95, COUNTIF(I$3:I95, TRUE), FALSE)</f>
        <v>0</v>
      </c>
      <c r="P95" s="10">
        <f>IF(J95, COUNTIF(J$3:J95, TRUE), FALSE)</f>
        <v>28</v>
      </c>
    </row>
    <row r="96" spans="1:16" s="4" customFormat="1" x14ac:dyDescent="0.25">
      <c r="A96" s="8" t="s">
        <v>3</v>
      </c>
      <c r="B96" s="8" t="s">
        <v>608</v>
      </c>
      <c r="C96" s="8" t="s">
        <v>8</v>
      </c>
      <c r="D96" s="9" t="s">
        <v>635</v>
      </c>
      <c r="E96" s="8" t="b">
        <v>0</v>
      </c>
      <c r="F96" s="8" t="b">
        <v>0</v>
      </c>
      <c r="G96" s="8" t="b">
        <v>0</v>
      </c>
      <c r="H96" s="8" t="b">
        <v>0</v>
      </c>
      <c r="I96" s="8" t="b">
        <v>0</v>
      </c>
      <c r="J96" s="8" t="b">
        <v>1</v>
      </c>
      <c r="K96" s="10" t="b">
        <f>IF(E96, COUNTIF(E$3:E96, TRUE), FALSE)</f>
        <v>0</v>
      </c>
      <c r="L96" s="10" t="b">
        <f>IF(F96, COUNTIF(F$3:F96, TRUE), FALSE)</f>
        <v>0</v>
      </c>
      <c r="M96" s="10" t="b">
        <f>IF(G96, COUNTIF(G$3:G96, TRUE), FALSE)</f>
        <v>0</v>
      </c>
      <c r="N96" s="10" t="b">
        <f>IF(H96, COUNTIF(H$3:H96, TRUE), FALSE)</f>
        <v>0</v>
      </c>
      <c r="O96" s="10" t="b">
        <f>IF(I96, COUNTIF(I$3:I96, TRUE), FALSE)</f>
        <v>0</v>
      </c>
      <c r="P96" s="10">
        <f>IF(J96, COUNTIF(J$3:J96, TRUE), FALSE)</f>
        <v>29</v>
      </c>
    </row>
    <row r="97" spans="1:16" s="4" customFormat="1" ht="30" x14ac:dyDescent="0.25">
      <c r="A97" s="8" t="s">
        <v>2</v>
      </c>
      <c r="B97" s="8" t="s">
        <v>609</v>
      </c>
      <c r="C97" s="8" t="s">
        <v>8</v>
      </c>
      <c r="D97" s="9" t="s">
        <v>518</v>
      </c>
      <c r="E97" s="8" t="b">
        <v>0</v>
      </c>
      <c r="F97" s="8" t="b">
        <v>0</v>
      </c>
      <c r="G97" s="8" t="b">
        <v>0</v>
      </c>
      <c r="H97" s="8" t="b">
        <v>0</v>
      </c>
      <c r="I97" s="8" t="b">
        <v>0</v>
      </c>
      <c r="J97" s="8" t="b">
        <v>1</v>
      </c>
      <c r="K97" s="10" t="b">
        <f>IF(E97, COUNTIF(E$3:E97, TRUE), FALSE)</f>
        <v>0</v>
      </c>
      <c r="L97" s="10" t="b">
        <f>IF(F97, COUNTIF(F$3:F97, TRUE), FALSE)</f>
        <v>0</v>
      </c>
      <c r="M97" s="10" t="b">
        <f>IF(G97, COUNTIF(G$3:G97, TRUE), FALSE)</f>
        <v>0</v>
      </c>
      <c r="N97" s="10" t="b">
        <f>IF(H97, COUNTIF(H$3:H97, TRUE), FALSE)</f>
        <v>0</v>
      </c>
      <c r="O97" s="10" t="b">
        <f>IF(I97, COUNTIF(I$3:I97, TRUE), FALSE)</f>
        <v>0</v>
      </c>
      <c r="P97" s="10">
        <f>IF(J97, COUNTIF(J$3:J97, TRUE), FALSE)</f>
        <v>30</v>
      </c>
    </row>
    <row r="98" spans="1:16" s="4" customFormat="1" ht="30" x14ac:dyDescent="0.25">
      <c r="A98" s="8" t="s">
        <v>2</v>
      </c>
      <c r="B98" s="8" t="s">
        <v>610</v>
      </c>
      <c r="C98" s="8" t="s">
        <v>8</v>
      </c>
      <c r="D98" s="9" t="s">
        <v>519</v>
      </c>
      <c r="E98" s="8" t="b">
        <v>0</v>
      </c>
      <c r="F98" s="8" t="b">
        <v>0</v>
      </c>
      <c r="G98" s="8" t="b">
        <v>0</v>
      </c>
      <c r="H98" s="8" t="b">
        <v>0</v>
      </c>
      <c r="I98" s="8" t="b">
        <v>0</v>
      </c>
      <c r="J98" s="8" t="b">
        <v>1</v>
      </c>
      <c r="K98" s="10" t="b">
        <f>IF(E98, COUNTIF(E$3:E98, TRUE), FALSE)</f>
        <v>0</v>
      </c>
      <c r="L98" s="10" t="b">
        <f>IF(F98, COUNTIF(F$3:F98, TRUE), FALSE)</f>
        <v>0</v>
      </c>
      <c r="M98" s="10" t="b">
        <f>IF(G98, COUNTIF(G$3:G98, TRUE), FALSE)</f>
        <v>0</v>
      </c>
      <c r="N98" s="10" t="b">
        <f>IF(H98, COUNTIF(H$3:H98, TRUE), FALSE)</f>
        <v>0</v>
      </c>
      <c r="O98" s="10" t="b">
        <f>IF(I98, COUNTIF(I$3:I98, TRUE), FALSE)</f>
        <v>0</v>
      </c>
      <c r="P98" s="10">
        <f>IF(J98, COUNTIF(J$3:J98, TRUE), FALSE)</f>
        <v>31</v>
      </c>
    </row>
    <row r="99" spans="1:16" s="4" customFormat="1" ht="30" x14ac:dyDescent="0.25">
      <c r="A99" s="8" t="s">
        <v>2</v>
      </c>
      <c r="B99" s="8" t="s">
        <v>611</v>
      </c>
      <c r="C99" s="8" t="s">
        <v>8</v>
      </c>
      <c r="D99" s="9" t="s">
        <v>520</v>
      </c>
      <c r="E99" s="8" t="b">
        <v>0</v>
      </c>
      <c r="F99" s="8" t="b">
        <v>0</v>
      </c>
      <c r="G99" s="8" t="b">
        <v>0</v>
      </c>
      <c r="H99" s="8" t="b">
        <v>0</v>
      </c>
      <c r="I99" s="8" t="b">
        <v>0</v>
      </c>
      <c r="J99" s="8" t="b">
        <v>1</v>
      </c>
      <c r="K99" s="10" t="b">
        <f>IF(E99, COUNTIF(E$3:E99, TRUE), FALSE)</f>
        <v>0</v>
      </c>
      <c r="L99" s="10" t="b">
        <f>IF(F99, COUNTIF(F$3:F99, TRUE), FALSE)</f>
        <v>0</v>
      </c>
      <c r="M99" s="10" t="b">
        <f>IF(G99, COUNTIF(G$3:G99, TRUE), FALSE)</f>
        <v>0</v>
      </c>
      <c r="N99" s="10" t="b">
        <f>IF(H99, COUNTIF(H$3:H99, TRUE), FALSE)</f>
        <v>0</v>
      </c>
      <c r="O99" s="10" t="b">
        <f>IF(I99, COUNTIF(I$3:I99, TRUE), FALSE)</f>
        <v>0</v>
      </c>
      <c r="P99" s="10">
        <f>IF(J99, COUNTIF(J$3:J99, TRUE), FALSE)</f>
        <v>32</v>
      </c>
    </row>
    <row r="100" spans="1:16" x14ac:dyDescent="0.25">
      <c r="A100" s="8" t="s">
        <v>4</v>
      </c>
      <c r="B100" s="8" t="s">
        <v>617</v>
      </c>
      <c r="C100" s="8" t="s">
        <v>624</v>
      </c>
      <c r="D100" s="12" t="s">
        <v>636</v>
      </c>
      <c r="E100" s="8" t="b">
        <v>0</v>
      </c>
      <c r="F100" s="8" t="b">
        <v>0</v>
      </c>
      <c r="G100" s="8" t="b">
        <v>0</v>
      </c>
      <c r="H100" s="8" t="b">
        <v>0</v>
      </c>
      <c r="I100" s="8" t="b">
        <v>0</v>
      </c>
      <c r="J100" s="8" t="b">
        <v>1</v>
      </c>
      <c r="K100" s="10" t="b">
        <f>IF(E100, COUNTIF(E$3:E100, TRUE), FALSE)</f>
        <v>0</v>
      </c>
      <c r="L100" s="10" t="b">
        <f>IF(F100, COUNTIF(F$3:F100, TRUE), FALSE)</f>
        <v>0</v>
      </c>
      <c r="M100" s="10" t="b">
        <f>IF(G100, COUNTIF(G$3:G100, TRUE), FALSE)</f>
        <v>0</v>
      </c>
      <c r="N100" s="10" t="b">
        <f>IF(H100, COUNTIF(H$3:H100, TRUE), FALSE)</f>
        <v>0</v>
      </c>
      <c r="O100" s="10" t="b">
        <f>IF(I100, COUNTIF(I$3:I100, TRUE), FALSE)</f>
        <v>0</v>
      </c>
      <c r="P100" s="10">
        <f>IF(J100, COUNTIF(J$3:J100, TRUE), FALSE)</f>
        <v>33</v>
      </c>
    </row>
    <row r="101" spans="1:16" x14ac:dyDescent="0.25">
      <c r="A101" s="8" t="s">
        <v>4</v>
      </c>
      <c r="B101" s="8" t="s">
        <v>618</v>
      </c>
      <c r="C101" s="8" t="s">
        <v>624</v>
      </c>
      <c r="D101" s="12" t="s">
        <v>627</v>
      </c>
      <c r="E101" s="8" t="b">
        <v>0</v>
      </c>
      <c r="F101" s="8" t="b">
        <v>0</v>
      </c>
      <c r="G101" s="8" t="b">
        <v>0</v>
      </c>
      <c r="H101" s="8" t="b">
        <v>0</v>
      </c>
      <c r="I101" s="8" t="b">
        <v>0</v>
      </c>
      <c r="J101" s="8" t="b">
        <v>1</v>
      </c>
      <c r="K101" s="10" t="b">
        <f>IF(E101, COUNTIF(E$3:E101, TRUE), FALSE)</f>
        <v>0</v>
      </c>
      <c r="L101" s="10" t="b">
        <f>IF(F101, COUNTIF(F$3:F101, TRUE), FALSE)</f>
        <v>0</v>
      </c>
      <c r="M101" s="10" t="b">
        <f>IF(G101, COUNTIF(G$3:G101, TRUE), FALSE)</f>
        <v>0</v>
      </c>
      <c r="N101" s="10" t="b">
        <f>IF(H101, COUNTIF(H$3:H101, TRUE), FALSE)</f>
        <v>0</v>
      </c>
      <c r="O101" s="10" t="b">
        <f>IF(I101, COUNTIF(I$3:I101, TRUE), FALSE)</f>
        <v>0</v>
      </c>
      <c r="P101" s="10">
        <f>IF(J101, COUNTIF(J$3:J101, TRUE), FALSE)</f>
        <v>34</v>
      </c>
    </row>
    <row r="102" spans="1:16" x14ac:dyDescent="0.25">
      <c r="A102" s="8" t="s">
        <v>4</v>
      </c>
      <c r="B102" s="8" t="s">
        <v>619</v>
      </c>
      <c r="C102" s="8" t="s">
        <v>624</v>
      </c>
      <c r="D102" s="12" t="s">
        <v>625</v>
      </c>
      <c r="E102" s="8" t="b">
        <v>0</v>
      </c>
      <c r="F102" s="8" t="b">
        <v>0</v>
      </c>
      <c r="G102" s="8" t="b">
        <v>0</v>
      </c>
      <c r="H102" s="8" t="b">
        <v>0</v>
      </c>
      <c r="I102" s="8" t="b">
        <v>0</v>
      </c>
      <c r="J102" s="8" t="b">
        <v>1</v>
      </c>
      <c r="K102" s="10" t="b">
        <f>IF(E102, COUNTIF(E$3:E102, TRUE), FALSE)</f>
        <v>0</v>
      </c>
      <c r="L102" s="10" t="b">
        <f>IF(F102, COUNTIF(F$3:F102, TRUE), FALSE)</f>
        <v>0</v>
      </c>
      <c r="M102" s="10" t="b">
        <f>IF(G102, COUNTIF(G$3:G102, TRUE), FALSE)</f>
        <v>0</v>
      </c>
      <c r="N102" s="10" t="b">
        <f>IF(H102, COUNTIF(H$3:H102, TRUE), FALSE)</f>
        <v>0</v>
      </c>
      <c r="O102" s="10" t="b">
        <f>IF(I102, COUNTIF(I$3:I102, TRUE), FALSE)</f>
        <v>0</v>
      </c>
      <c r="P102" s="10">
        <f>IF(J102, COUNTIF(J$3:J102, TRUE), FALSE)</f>
        <v>35</v>
      </c>
    </row>
    <row r="103" spans="1:16" x14ac:dyDescent="0.25">
      <c r="A103" s="8" t="s">
        <v>4</v>
      </c>
      <c r="B103" s="8" t="s">
        <v>620</v>
      </c>
      <c r="C103" s="8" t="s">
        <v>624</v>
      </c>
      <c r="D103" s="12" t="s">
        <v>626</v>
      </c>
      <c r="E103" s="8" t="b">
        <v>0</v>
      </c>
      <c r="F103" s="8" t="b">
        <v>0</v>
      </c>
      <c r="G103" s="8" t="b">
        <v>0</v>
      </c>
      <c r="H103" s="8" t="b">
        <v>0</v>
      </c>
      <c r="I103" s="8" t="b">
        <v>0</v>
      </c>
      <c r="J103" s="8" t="b">
        <v>1</v>
      </c>
      <c r="K103" s="10" t="b">
        <f>IF(E103, COUNTIF(E$3:E103, TRUE), FALSE)</f>
        <v>0</v>
      </c>
      <c r="L103" s="10" t="b">
        <f>IF(F103, COUNTIF(F$3:F103, TRUE), FALSE)</f>
        <v>0</v>
      </c>
      <c r="M103" s="10" t="b">
        <f>IF(G103, COUNTIF(G$3:G103, TRUE), FALSE)</f>
        <v>0</v>
      </c>
      <c r="N103" s="10" t="b">
        <f>IF(H103, COUNTIF(H$3:H103, TRUE), FALSE)</f>
        <v>0</v>
      </c>
      <c r="O103" s="10" t="b">
        <f>IF(I103, COUNTIF(I$3:I103, TRUE), FALSE)</f>
        <v>0</v>
      </c>
      <c r="P103" s="10">
        <f>IF(J103, COUNTIF(J$3:J103, TRUE), FALSE)</f>
        <v>36</v>
      </c>
    </row>
    <row r="104" spans="1:16" x14ac:dyDescent="0.25">
      <c r="A104" s="8" t="s">
        <v>4</v>
      </c>
      <c r="B104" s="8" t="s">
        <v>621</v>
      </c>
      <c r="C104" s="8" t="s">
        <v>624</v>
      </c>
      <c r="D104" s="12" t="s">
        <v>628</v>
      </c>
      <c r="E104" s="8" t="b">
        <v>0</v>
      </c>
      <c r="F104" s="8" t="b">
        <v>0</v>
      </c>
      <c r="G104" s="8" t="b">
        <v>0</v>
      </c>
      <c r="H104" s="8" t="b">
        <v>0</v>
      </c>
      <c r="I104" s="8" t="b">
        <v>0</v>
      </c>
      <c r="J104" s="8" t="b">
        <v>1</v>
      </c>
      <c r="K104" s="10" t="b">
        <f>IF(E104, COUNTIF(E$3:E104, TRUE), FALSE)</f>
        <v>0</v>
      </c>
      <c r="L104" s="10" t="b">
        <f>IF(F104, COUNTIF(F$3:F104, TRUE), FALSE)</f>
        <v>0</v>
      </c>
      <c r="M104" s="10" t="b">
        <f>IF(G104, COUNTIF(G$3:G104, TRUE), FALSE)</f>
        <v>0</v>
      </c>
      <c r="N104" s="10" t="b">
        <f>IF(H104, COUNTIF(H$3:H104, TRUE), FALSE)</f>
        <v>0</v>
      </c>
      <c r="O104" s="10" t="b">
        <f>IF(I104, COUNTIF(I$3:I104, TRUE), FALSE)</f>
        <v>0</v>
      </c>
      <c r="P104" s="10">
        <f>IF(J104, COUNTIF(J$3:J104, TRUE), FALSE)</f>
        <v>37</v>
      </c>
    </row>
    <row r="105" spans="1:16" x14ac:dyDescent="0.25">
      <c r="A105" s="8" t="s">
        <v>4</v>
      </c>
      <c r="B105" s="8" t="s">
        <v>622</v>
      </c>
      <c r="C105" s="8" t="s">
        <v>624</v>
      </c>
      <c r="D105" s="12" t="s">
        <v>629</v>
      </c>
      <c r="E105" s="8" t="b">
        <v>0</v>
      </c>
      <c r="F105" s="8" t="b">
        <v>0</v>
      </c>
      <c r="G105" s="8" t="b">
        <v>0</v>
      </c>
      <c r="H105" s="8" t="b">
        <v>0</v>
      </c>
      <c r="I105" s="8" t="b">
        <v>0</v>
      </c>
      <c r="J105" s="8" t="b">
        <v>1</v>
      </c>
      <c r="K105" s="10" t="b">
        <f>IF(E105, COUNTIF(E$3:E105, TRUE), FALSE)</f>
        <v>0</v>
      </c>
      <c r="L105" s="10" t="b">
        <f>IF(F105, COUNTIF(F$3:F105, TRUE), FALSE)</f>
        <v>0</v>
      </c>
      <c r="M105" s="10" t="b">
        <f>IF(G105, COUNTIF(G$3:G105, TRUE), FALSE)</f>
        <v>0</v>
      </c>
      <c r="N105" s="10" t="b">
        <f>IF(H105, COUNTIF(H$3:H105, TRUE), FALSE)</f>
        <v>0</v>
      </c>
      <c r="O105" s="10" t="b">
        <f>IF(I105, COUNTIF(I$3:I105, TRUE), FALSE)</f>
        <v>0</v>
      </c>
      <c r="P105" s="10">
        <f>IF(J105, COUNTIF(J$3:J105, TRUE), FALSE)</f>
        <v>38</v>
      </c>
    </row>
    <row r="106" spans="1:16" x14ac:dyDescent="0.25">
      <c r="A106" s="8" t="s">
        <v>4</v>
      </c>
      <c r="B106" s="8" t="s">
        <v>623</v>
      </c>
      <c r="C106" s="8" t="s">
        <v>624</v>
      </c>
      <c r="D106" s="12" t="s">
        <v>662</v>
      </c>
      <c r="E106" s="8" t="b">
        <v>0</v>
      </c>
      <c r="F106" s="8" t="b">
        <v>0</v>
      </c>
      <c r="G106" s="8" t="b">
        <v>0</v>
      </c>
      <c r="H106" s="8" t="b">
        <v>0</v>
      </c>
      <c r="I106" s="8" t="b">
        <v>0</v>
      </c>
      <c r="J106" s="8" t="b">
        <v>1</v>
      </c>
      <c r="K106" s="10" t="b">
        <f>IF(E106, COUNTIF(E$3:E106, TRUE), FALSE)</f>
        <v>0</v>
      </c>
      <c r="L106" s="10" t="b">
        <f>IF(F106, COUNTIF(F$3:F106, TRUE), FALSE)</f>
        <v>0</v>
      </c>
      <c r="M106" s="10" t="b">
        <f>IF(G106, COUNTIF(G$3:G106, TRUE), FALSE)</f>
        <v>0</v>
      </c>
      <c r="N106" s="10" t="b">
        <f>IF(H106, COUNTIF(H$3:H106, TRUE), FALSE)</f>
        <v>0</v>
      </c>
      <c r="O106" s="10" t="b">
        <f>IF(I106, COUNTIF(I$3:I106, TRUE), FALSE)</f>
        <v>0</v>
      </c>
      <c r="P106" s="10">
        <f>IF(J106, COUNTIF(J$3:J106, TRUE), FALSE)</f>
        <v>39</v>
      </c>
    </row>
  </sheetData>
  <autoFilter ref="A2:J106" xr:uid="{00000000-0009-0000-0000-000001000000}"/>
  <conditionalFormatting sqref="E3:J106">
    <cfRule type="cellIs" dxfId="9" priority="1" operator="equal">
      <formula>TRUE</formula>
    </cfRule>
    <cfRule type="cellIs" dxfId="8" priority="2" operator="equal">
      <formula>FALSE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E60"/>
  <sheetViews>
    <sheetView topLeftCell="B1" zoomScaleNormal="100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9.14062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5" t="s">
        <v>521</v>
      </c>
      <c r="C1" s="5" t="s">
        <v>485</v>
      </c>
      <c r="D1" s="5" t="s">
        <v>493</v>
      </c>
      <c r="E1" s="5" t="s">
        <v>486</v>
      </c>
    </row>
    <row r="2" spans="1:5" x14ac:dyDescent="0.25">
      <c r="A2">
        <v>1</v>
      </c>
      <c r="B2" s="14" t="str">
        <f>_xlfn.IFNA(INDEX('Questions - All'!A:A, MATCH($A2, 'Questions - All'!$K:$K, 0)), "")</f>
        <v>Waste Collection Infrastructure</v>
      </c>
      <c r="C2" s="14" t="str">
        <f>_xlfn.IFNA(INDEX('Questions - All'!B:B, MATCH($A2, 'Questions - All'!$K:$K, 0)), "")</f>
        <v>Q003</v>
      </c>
      <c r="D2" s="14" t="str">
        <f>_xlfn.IFNA(INDEX('Questions - All'!C:C, MATCH($A2, 'Questions - All'!$K:$K, 0)), "")</f>
        <v>Annual (Optional)</v>
      </c>
      <c r="E2" s="14" t="str">
        <f>_xlfn.IFNA(INDEX('Questions - All'!D:D, MATCH($A2, 'Questions - All'!$K:$K, 0)), "")</f>
        <v>How many of the following types of premise received a regular waste collection service?</v>
      </c>
    </row>
    <row r="3" spans="1:5" ht="30" x14ac:dyDescent="0.25">
      <c r="A3">
        <v>2</v>
      </c>
      <c r="B3" s="14" t="str">
        <f>_xlfn.IFNA(INDEX('Questions - All'!A:A, MATCH($A3, 'Questions - All'!$K:$K, 0)), "")</f>
        <v>Waste Collection Infrastructure</v>
      </c>
      <c r="C3" s="14" t="str">
        <f>_xlfn.IFNA(INDEX('Questions - All'!B:B, MATCH($A3, 'Questions - All'!$K:$K, 0)), "")</f>
        <v>Q004</v>
      </c>
      <c r="D3" s="14" t="str">
        <f>_xlfn.IFNA(INDEX('Questions - All'!C:C, MATCH($A3, 'Questions - All'!$K:$K, 0)), "")</f>
        <v>Quarterly (fourth quarter only)</v>
      </c>
      <c r="E3" s="14" t="str">
        <f>_xlfn.IFNA(INDEX('Questions - All'!D:D, MATCH($A3, 'Questions - All'!$K:$K, 0)), "")</f>
        <v>How many households were provided with the following methods of residual waste containment?</v>
      </c>
    </row>
    <row r="4" spans="1:5" ht="30" x14ac:dyDescent="0.25">
      <c r="A4">
        <v>3</v>
      </c>
      <c r="B4" s="14" t="str">
        <f>_xlfn.IFNA(INDEX('Questions - All'!A:A, MATCH($A4, 'Questions - All'!$K:$K, 0)), "")</f>
        <v>Waste Collection Infrastructure</v>
      </c>
      <c r="C4" s="14" t="str">
        <f>_xlfn.IFNA(INDEX('Questions - All'!B:B, MATCH($A4, 'Questions - All'!$K:$K, 0)), "")</f>
        <v>Q005</v>
      </c>
      <c r="D4" s="14" t="str">
        <f>_xlfn.IFNA(INDEX('Questions - All'!C:C, MATCH($A4, 'Questions - All'!$K:$K, 0)), "")</f>
        <v>Quarterly (fourth quarter only)</v>
      </c>
      <c r="E4" s="14" t="str">
        <f>_xlfn.IFNA(INDEX('Questions - All'!D:D, MATCH($A4, 'Questions - All'!$K:$K, 0)), "")</f>
        <v>How many households were offered the following containment methods for dry recyclable collection?</v>
      </c>
    </row>
    <row r="5" spans="1:5" ht="30" x14ac:dyDescent="0.25">
      <c r="A5">
        <v>4</v>
      </c>
      <c r="B5" s="14" t="str">
        <f>_xlfn.IFNA(INDEX('Questions - All'!A:A, MATCH($A5, 'Questions - All'!$K:$K, 0)), "")</f>
        <v>Waste Collection Infrastructure</v>
      </c>
      <c r="C5" s="14" t="str">
        <f>_xlfn.IFNA(INDEX('Questions - All'!B:B, MATCH($A5, 'Questions - All'!$K:$K, 0)), "")</f>
        <v>Q006</v>
      </c>
      <c r="D5" s="14" t="str">
        <f>_xlfn.IFNA(INDEX('Questions - All'!C:C, MATCH($A5, 'Questions - All'!$K:$K, 0)), "")</f>
        <v>Quarterly (fourth quarter only)</v>
      </c>
      <c r="E5" s="14" t="str">
        <f>_xlfn.IFNA(INDEX('Questions - All'!D:D, MATCH($A5, 'Questions - All'!$K:$K, 0)), "")</f>
        <v>How many households were offered  the following containment methods for green waste/organics collection?</v>
      </c>
    </row>
    <row r="6" spans="1:5" ht="30" x14ac:dyDescent="0.25">
      <c r="A6">
        <v>5</v>
      </c>
      <c r="B6" s="14" t="str">
        <f>_xlfn.IFNA(INDEX('Questions - All'!A:A, MATCH($A6, 'Questions - All'!$K:$K, 0)), "")</f>
        <v>Waste Collection Infrastructure</v>
      </c>
      <c r="C6" s="14" t="str">
        <f>_xlfn.IFNA(INDEX('Questions - All'!B:B, MATCH($A6, 'Questions - All'!$K:$K, 0)), "")</f>
        <v>Q007</v>
      </c>
      <c r="D6" s="14" t="str">
        <f>_xlfn.IFNA(INDEX('Questions - All'!C:C, MATCH($A6, 'Questions - All'!$K:$K, 0)), "")</f>
        <v>Quarterly (fourth quarter only)</v>
      </c>
      <c r="E6" s="14" t="str">
        <f>_xlfn.IFNA(INDEX('Questions - All'!D:D, MATCH($A6, 'Questions - All'!$K:$K, 0)), "")</f>
        <v>How many households are served by a kerbside collection of:</v>
      </c>
    </row>
    <row r="7" spans="1:5" x14ac:dyDescent="0.25">
      <c r="A7">
        <v>6</v>
      </c>
      <c r="B7" s="14" t="str">
        <f>_xlfn.IFNA(INDEX('Questions - All'!A:A, MATCH($A7, 'Questions - All'!$K:$K, 0)), "")</f>
        <v>Waste Collection Infrastructure</v>
      </c>
      <c r="C7" s="14" t="str">
        <f>_xlfn.IFNA(INDEX('Questions - All'!B:B, MATCH($A7, 'Questions - All'!$K:$K, 0)), "")</f>
        <v>Q008</v>
      </c>
      <c r="D7" s="14" t="str">
        <f>_xlfn.IFNA(INDEX('Questions - All'!C:C, MATCH($A7, 'Questions - All'!$K:$K, 0)), "")</f>
        <v>Annual (Optional)</v>
      </c>
      <c r="E7" s="14" t="str">
        <f>_xlfn.IFNA(INDEX('Questions - All'!D:D, MATCH($A7, 'Questions - All'!$K:$K, 0)), "")</f>
        <v>How many households participated in Kerbside dry recyclable and green waste collection schemes?</v>
      </c>
    </row>
    <row r="8" spans="1:5" x14ac:dyDescent="0.25">
      <c r="A8">
        <v>7</v>
      </c>
      <c r="B8" s="14" t="str">
        <f>_xlfn.IFNA(INDEX('Questions - All'!A:A, MATCH($A8, 'Questions - All'!$K:$K, 0)), "")</f>
        <v>Recycling/reuse tonnages</v>
      </c>
      <c r="C8" s="14" t="str">
        <f>_xlfn.IFNA(INDEX('Questions - All'!B:B, MATCH($A8, 'Questions - All'!$K:$K, 0)), "")</f>
        <v>Q010</v>
      </c>
      <c r="D8" s="14" t="str">
        <f>_xlfn.IFNA(INDEX('Questions - All'!C:C, MATCH($A8, 'Questions - All'!$K:$K, 0)), "")</f>
        <v>Quarterly</v>
      </c>
      <c r="E8" s="14" t="str">
        <f>_xlfn.IFNA(INDEX('Questions - All'!D:D, MATCH($A8, 'Questions - All'!$K:$K, 0)), "")</f>
        <v>Tonnes of material collected through kerbside schemes from household sources by LA or its contractors</v>
      </c>
    </row>
    <row r="9" spans="1:5" x14ac:dyDescent="0.25">
      <c r="A9">
        <v>8</v>
      </c>
      <c r="B9" s="14" t="str">
        <f>_xlfn.IFNA(INDEX('Questions - All'!A:A, MATCH($A9, 'Questions - All'!$K:$K, 0)), "")</f>
        <v>Recycling/reuse tonnages</v>
      </c>
      <c r="C9" s="14" t="str">
        <f>_xlfn.IFNA(INDEX('Questions - All'!B:B, MATCH($A9, 'Questions - All'!$K:$K, 0)), "")</f>
        <v>Q011</v>
      </c>
      <c r="D9" s="14" t="str">
        <f>_xlfn.IFNA(INDEX('Questions - All'!C:C, MATCH($A9, 'Questions - All'!$K:$K, 0)), "")</f>
        <v>Quarterly</v>
      </c>
      <c r="E9" s="14" t="str">
        <f>_xlfn.IFNA(INDEX('Questions - All'!D:D, MATCH($A9, 'Questions - All'!$K:$K, 0)), "")</f>
        <v>Tonnes of material collected  from commercial, industrial or other non-household sources by LA or its contractors</v>
      </c>
    </row>
    <row r="10" spans="1:5" x14ac:dyDescent="0.25">
      <c r="A10">
        <v>9</v>
      </c>
      <c r="B10" s="14" t="str">
        <f>_xlfn.IFNA(INDEX('Questions - All'!A:A, MATCH($A10, 'Questions - All'!$K:$K, 0)), "")</f>
        <v>Recycling/reuse tonnages</v>
      </c>
      <c r="C10" s="14" t="str">
        <f>_xlfn.IFNA(INDEX('Questions - All'!B:B, MATCH($A10, 'Questions - All'!$K:$K, 0)), "")</f>
        <v>Q012</v>
      </c>
      <c r="D10" s="14" t="str">
        <f>_xlfn.IFNA(INDEX('Questions - All'!C:C, MATCH($A10, 'Questions - All'!$K:$K, 0)), "")</f>
        <v>Quarterly</v>
      </c>
      <c r="E10" s="14" t="str">
        <f>_xlfn.IFNA(INDEX('Questions - All'!D:D, MATCH($A10, 'Questions - All'!$K:$K, 0)), "")</f>
        <v>Tonnes of material collected  through kerbside schemes by non-contracted voluntary/community sector from household sources</v>
      </c>
    </row>
    <row r="11" spans="1:5" ht="30" x14ac:dyDescent="0.25">
      <c r="A11">
        <v>10</v>
      </c>
      <c r="B11" s="14" t="str">
        <f>_xlfn.IFNA(INDEX('Questions - All'!A:A, MATCH($A11, 'Questions - All'!$K:$K, 0)), "")</f>
        <v>Recycling/reuse tonnages</v>
      </c>
      <c r="C11" s="14" t="str">
        <f>_xlfn.IFNA(INDEX('Questions - All'!B:B, MATCH($A11, 'Questions - All'!$K:$K, 0)), "")</f>
        <v>Q015</v>
      </c>
      <c r="D11" s="14" t="str">
        <f>_xlfn.IFNA(INDEX('Questions - All'!C:C, MATCH($A11, 'Questions - All'!$K:$K, 0)), "")</f>
        <v>Quarterly (fourth quarter only)</v>
      </c>
      <c r="E11" s="14" t="str">
        <f>_xlfn.IFNA(INDEX('Questions - All'!D:D, MATCH($A11, 'Questions - All'!$K:$K, 0)), "")</f>
        <v>Total no. of Civic Amenity Sites operated by LA or its contractors</v>
      </c>
    </row>
    <row r="12" spans="1:5" ht="30" x14ac:dyDescent="0.25">
      <c r="A12">
        <v>11</v>
      </c>
      <c r="B12" s="14" t="str">
        <f>_xlfn.IFNA(INDEX('Questions - All'!A:A, MATCH($A12, 'Questions - All'!$K:$K, 0)), "")</f>
        <v>Waste Collection Infrastructure</v>
      </c>
      <c r="C12" s="14" t="str">
        <f>_xlfn.IFNA(INDEX('Questions - All'!B:B, MATCH($A12, 'Questions - All'!$K:$K, 0)), "")</f>
        <v>Q015a</v>
      </c>
      <c r="D12" s="14" t="str">
        <f>_xlfn.IFNA(INDEX('Questions - All'!C:C, MATCH($A12, 'Questions - All'!$K:$K, 0)), "")</f>
        <v>Quarterly (fourth quarter only)</v>
      </c>
      <c r="E12" s="14" t="str">
        <f>_xlfn.IFNA(INDEX('Questions - All'!D:D, MATCH($A12, 'Questions - All'!$K:$K, 0)), "")</f>
        <v>Total no. of Bring Sites operated by LA or its contractors</v>
      </c>
    </row>
    <row r="13" spans="1:5" x14ac:dyDescent="0.25">
      <c r="A13">
        <v>12</v>
      </c>
      <c r="B13" s="14" t="str">
        <f>_xlfn.IFNA(INDEX('Questions - All'!A:A, MATCH($A13, 'Questions - All'!$K:$K, 0)), "")</f>
        <v>Recycling/reuse tonnages</v>
      </c>
      <c r="C13" s="14" t="str">
        <f>_xlfn.IFNA(INDEX('Questions - All'!B:B, MATCH($A13, 'Questions - All'!$K:$K, 0)), "")</f>
        <v>Q016</v>
      </c>
      <c r="D13" s="14" t="str">
        <f>_xlfn.IFNA(INDEX('Questions - All'!C:C, MATCH($A13, 'Questions - All'!$K:$K, 0)), "")</f>
        <v>Quarterly</v>
      </c>
      <c r="E13" s="14" t="str">
        <f>_xlfn.IFNA(INDEX('Questions - All'!D:D, MATCH($A13, 'Questions - All'!$K:$K, 0)), "")</f>
        <v>Tonnes of material collected for recycling/reuse at CA Sites operated by LA or its contractors</v>
      </c>
    </row>
    <row r="14" spans="1:5" x14ac:dyDescent="0.25">
      <c r="A14">
        <v>13</v>
      </c>
      <c r="B14" s="14" t="str">
        <f>_xlfn.IFNA(INDEX('Questions - All'!A:A, MATCH($A14, 'Questions - All'!$K:$K, 0)), "")</f>
        <v>Recycling/reuse tonnages</v>
      </c>
      <c r="C14" s="14" t="str">
        <f>_xlfn.IFNA(INDEX('Questions - All'!B:B, MATCH($A14, 'Questions - All'!$K:$K, 0)), "")</f>
        <v>Q017</v>
      </c>
      <c r="D14" s="14" t="str">
        <f>_xlfn.IFNA(INDEX('Questions - All'!C:C, MATCH($A14, 'Questions - All'!$K:$K, 0)), "")</f>
        <v>Quarterly</v>
      </c>
      <c r="E14" s="14" t="str">
        <f>_xlfn.IFNA(INDEX('Questions - All'!D:D, MATCH($A14, 'Questions - All'!$K:$K, 0)), "")</f>
        <v>Tonnes of material collected at bring sites operated by LA or its contractors</v>
      </c>
    </row>
    <row r="15" spans="1:5" ht="30" x14ac:dyDescent="0.25">
      <c r="A15">
        <v>14</v>
      </c>
      <c r="B15" s="14" t="str">
        <f>_xlfn.IFNA(INDEX('Questions - All'!A:A, MATCH($A15, 'Questions - All'!$K:$K, 0)), "")</f>
        <v>Recycling/reuse tonnages</v>
      </c>
      <c r="C15" s="14" t="str">
        <f>_xlfn.IFNA(INDEX('Questions - All'!B:B, MATCH($A15, 'Questions - All'!$K:$K, 0)), "")</f>
        <v>Q018</v>
      </c>
      <c r="D15" s="14" t="str">
        <f>_xlfn.IFNA(INDEX('Questions - All'!C:C, MATCH($A15, 'Questions - All'!$K:$K, 0)), "")</f>
        <v>Quarterly</v>
      </c>
      <c r="E15" s="14" t="str">
        <f>_xlfn.IFNA(INDEX('Questions - All'!D:D, MATCH($A15, 'Questions - All'!$K:$K, 0)), "")</f>
        <v>Composting/Recycling tonnage collected through any other recycling schemes.  Please note that it is optional to report how much of the total tonnage is from household sources - please see Help for further information.</v>
      </c>
    </row>
    <row r="16" spans="1:5" x14ac:dyDescent="0.25">
      <c r="A16">
        <v>15</v>
      </c>
      <c r="B16" s="14" t="str">
        <f>_xlfn.IFNA(INDEX('Questions - All'!A:A, MATCH($A16, 'Questions - All'!$K:$K, 0)), "")</f>
        <v>Waste collected for disposal</v>
      </c>
      <c r="C16" s="14" t="str">
        <f>_xlfn.IFNA(INDEX('Questions - All'!B:B, MATCH($A16, 'Questions - All'!$K:$K, 0)), "")</f>
        <v>Q023</v>
      </c>
      <c r="D16" s="14" t="str">
        <f>_xlfn.IFNA(INDEX('Questions - All'!C:C, MATCH($A16, 'Questions - All'!$K:$K, 0)), "")</f>
        <v>Quarterly</v>
      </c>
      <c r="E16" s="14" t="str">
        <f>_xlfn.IFNA(INDEX('Questions - All'!D:D, MATCH($A16, 'Questions - All'!$K:$K, 0)), "")</f>
        <v>Please provide details of other waste collected for disposal.  (The destination of the residual is required for authorities in Wales only.)</v>
      </c>
    </row>
    <row r="17" spans="1:5" x14ac:dyDescent="0.25">
      <c r="A17">
        <v>16</v>
      </c>
      <c r="B17" s="14" t="str">
        <f>_xlfn.IFNA(INDEX('Questions - All'!A:A, MATCH($A17, 'Questions - All'!$K:$K, 0)), "")</f>
        <v>Waste collected for disposal</v>
      </c>
      <c r="C17" s="14" t="str">
        <f>_xlfn.IFNA(INDEX('Questions - All'!B:B, MATCH($A17, 'Questions - All'!$K:$K, 0)), "")</f>
        <v>Q025</v>
      </c>
      <c r="D17" s="14" t="str">
        <f>_xlfn.IFNA(INDEX('Questions - All'!C:C, MATCH($A17, 'Questions - All'!$K:$K, 0)), "")</f>
        <v xml:space="preserve">Quarterly </v>
      </c>
      <c r="E17" s="14" t="str">
        <f>_xlfn.IFNA(INDEX('Questions - All'!D:D, MATCH($A17, 'Questions - All'!$K:$K, 0)), "")</f>
        <v>How many abandoned vehicles were disposed of by your authority and what percentage was recycled?</v>
      </c>
    </row>
    <row r="18" spans="1:5" x14ac:dyDescent="0.25">
      <c r="A18">
        <v>17</v>
      </c>
      <c r="B18" s="14" t="str">
        <f>_xlfn.IFNA(INDEX('Questions - All'!A:A, MATCH($A18, 'Questions - All'!$K:$K, 0)), "")</f>
        <v>Waste collected for disposal</v>
      </c>
      <c r="C18" s="14" t="str">
        <f>_xlfn.IFNA(INDEX('Questions - All'!B:B, MATCH($A18, 'Questions - All'!$K:$K, 0)), "")</f>
        <v>Q026</v>
      </c>
      <c r="D18" s="14" t="str">
        <f>_xlfn.IFNA(INDEX('Questions - All'!C:C, MATCH($A18, 'Questions - All'!$K:$K, 0)), "")</f>
        <v>Quarterly</v>
      </c>
      <c r="E18" s="14" t="str">
        <f>_xlfn.IFNA(INDEX('Questions - All'!D:D, MATCH($A18, 'Questions - All'!$K:$K, 0)), "")</f>
        <v>How many fridges/freezers were disposed of by your authority?</v>
      </c>
    </row>
    <row r="19" spans="1:5" x14ac:dyDescent="0.25">
      <c r="A19">
        <v>18</v>
      </c>
      <c r="B19" s="14" t="str">
        <f>_xlfn.IFNA(INDEX('Questions - All'!A:A, MATCH($A19, 'Questions - All'!$K:$K, 0)), "")</f>
        <v>Financial information</v>
      </c>
      <c r="C19" s="14" t="str">
        <f>_xlfn.IFNA(INDEX('Questions - All'!B:B, MATCH($A19, 'Questions - All'!$K:$K, 0)), "")</f>
        <v>Q031</v>
      </c>
      <c r="D19" s="14" t="str">
        <f>_xlfn.IFNA(INDEX('Questions - All'!C:C, MATCH($A19, 'Questions - All'!$K:$K, 0)), "")</f>
        <v>Annual (Optional)</v>
      </c>
      <c r="E19" s="14" t="str">
        <f>_xlfn.IFNA(INDEX('Questions - All'!D:D, MATCH($A19, 'Questions - All'!$K:$K, 0)), "")</f>
        <v>What was the net cost of waste collection</v>
      </c>
    </row>
    <row r="20" spans="1:5" x14ac:dyDescent="0.25">
      <c r="A20">
        <v>19</v>
      </c>
      <c r="B20" s="14" t="str">
        <f>_xlfn.IFNA(INDEX('Questions - All'!A:A, MATCH($A20, 'Questions - All'!$K:$K, 0)), "")</f>
        <v>Financial information</v>
      </c>
      <c r="C20" s="14" t="str">
        <f>_xlfn.IFNA(INDEX('Questions - All'!B:B, MATCH($A20, 'Questions - All'!$K:$K, 0)), "")</f>
        <v>Q032</v>
      </c>
      <c r="D20" s="14" t="str">
        <f>_xlfn.IFNA(INDEX('Questions - All'!C:C, MATCH($A20, 'Questions - All'!$K:$K, 0)), "")</f>
        <v>Annual (Optional)</v>
      </c>
      <c r="E20" s="14" t="str">
        <f>_xlfn.IFNA(INDEX('Questions - All'!D:D, MATCH($A20, 'Questions - All'!$K:$K, 0)), "")</f>
        <v>What was the net cost of waste disposal</v>
      </c>
    </row>
    <row r="21" spans="1:5" x14ac:dyDescent="0.25">
      <c r="A21">
        <v>20</v>
      </c>
      <c r="B21" s="14" t="str">
        <f>_xlfn.IFNA(INDEX('Questions - All'!A:A, MATCH($A21, 'Questions - All'!$K:$K, 0)), "")</f>
        <v>Recycling/reuse tonnages</v>
      </c>
      <c r="C21" s="14" t="str">
        <f>_xlfn.IFNA(INDEX('Questions - All'!B:B, MATCH($A21, 'Questions - All'!$K:$K, 0)), "")</f>
        <v>Q033</v>
      </c>
      <c r="D21" s="14" t="str">
        <f>_xlfn.IFNA(INDEX('Questions - All'!C:C, MATCH($A21, 'Questions - All'!$K:$K, 0)), "")</f>
        <v>Quarterly</v>
      </c>
      <c r="E21" s="14" t="str">
        <f>_xlfn.IFNA(INDEX('Questions - All'!D:D, MATCH($A21, 'Questions - All'!$K:$K, 0)), "")</f>
        <v>Tonnes of materials collected at bring sites operated by voluntary/community sector</v>
      </c>
    </row>
    <row r="22" spans="1:5" x14ac:dyDescent="0.25">
      <c r="A22">
        <v>21</v>
      </c>
      <c r="B22" s="14" t="str">
        <f>_xlfn.IFNA(INDEX('Questions - All'!A:A, MATCH($A22, 'Questions - All'!$K:$K, 0)), "")</f>
        <v>Recycling/reuse tonnages</v>
      </c>
      <c r="C22" s="14" t="str">
        <f>_xlfn.IFNA(INDEX('Questions - All'!B:B, MATCH($A22, 'Questions - All'!$K:$K, 0)), "")</f>
        <v>Q034</v>
      </c>
      <c r="D22" s="14" t="str">
        <f>_xlfn.IFNA(INDEX('Questions - All'!C:C, MATCH($A22, 'Questions - All'!$K:$K, 0)), "")</f>
        <v>Quarterly</v>
      </c>
      <c r="E22" s="14" t="str">
        <f>_xlfn.IFNA(INDEX('Questions - All'!D:D, MATCH($A22, 'Questions - All'!$K:$K, 0)), "")</f>
        <v>Tonnes of material collected for recycling at street recycling bins</v>
      </c>
    </row>
    <row r="23" spans="1:5" ht="30" x14ac:dyDescent="0.25">
      <c r="A23">
        <v>22</v>
      </c>
      <c r="B23" s="14" t="str">
        <f>_xlfn.IFNA(INDEX('Questions - All'!A:A, MATCH($A23, 'Questions - All'!$K:$K, 0)), "")</f>
        <v xml:space="preserve">Waste management </v>
      </c>
      <c r="C23" s="14" t="str">
        <f>_xlfn.IFNA(INDEX('Questions - All'!B:B, MATCH($A23, 'Questions - All'!$K:$K, 0)), "")</f>
        <v>Q100</v>
      </c>
      <c r="D23" s="14" t="str">
        <f>_xlfn.IFNA(INDEX('Questions - All'!C:C, MATCH($A23, 'Questions - All'!$K:$K, 0)), "")</f>
        <v>Quarterly</v>
      </c>
      <c r="E23" s="14" t="str">
        <f>_xlfn.IFNA(INDEX('Questions - All'!D:D, MATCH($A23, 'Questions - All'!$K:$K, 0)), "")</f>
        <v>This question should be used to record waste sent for treatment or disposal.  The end of each route must be the point the waste becomes a resource, or landfill  The question can be used for all waste streams, but usage differs by country.</v>
      </c>
    </row>
    <row r="24" spans="1:5" x14ac:dyDescent="0.25">
      <c r="A24">
        <v>23</v>
      </c>
      <c r="B24" s="14" t="str">
        <f>_xlfn.IFNA(INDEX('Questions - All'!A:A, MATCH($A24, 'Questions - All'!$K:$K, 0)), "")</f>
        <v/>
      </c>
      <c r="C24" s="14" t="str">
        <f>_xlfn.IFNA(INDEX('Questions - All'!B:B, MATCH($A24, 'Questions - All'!$K:$K, 0)), "")</f>
        <v/>
      </c>
      <c r="D24" s="14" t="str">
        <f>_xlfn.IFNA(INDEX('Questions - All'!C:C, MATCH($A24, 'Questions - All'!$K:$K, 0)), "")</f>
        <v/>
      </c>
      <c r="E24" s="14" t="str">
        <f>_xlfn.IFNA(INDEX('Questions - All'!D:D, MATCH($A24, 'Questions - All'!$K:$K, 0)), "")</f>
        <v/>
      </c>
    </row>
    <row r="25" spans="1:5" x14ac:dyDescent="0.25">
      <c r="A25">
        <v>24</v>
      </c>
      <c r="B25" s="14" t="str">
        <f>_xlfn.IFNA(INDEX('Questions - All'!A:A, MATCH($A25, 'Questions - All'!$K:$K, 0)), "")</f>
        <v/>
      </c>
      <c r="C25" s="14" t="str">
        <f>_xlfn.IFNA(INDEX('Questions - All'!B:B, MATCH($A25, 'Questions - All'!$K:$K, 0)), "")</f>
        <v/>
      </c>
      <c r="D25" s="14" t="str">
        <f>_xlfn.IFNA(INDEX('Questions - All'!C:C, MATCH($A25, 'Questions - All'!$K:$K, 0)), "")</f>
        <v/>
      </c>
      <c r="E25" s="14" t="str">
        <f>_xlfn.IFNA(INDEX('Questions - All'!D:D, MATCH($A25, 'Questions - All'!$K:$K, 0)), "")</f>
        <v/>
      </c>
    </row>
    <row r="26" spans="1:5" x14ac:dyDescent="0.25">
      <c r="A26">
        <v>25</v>
      </c>
      <c r="B26" s="14" t="str">
        <f>_xlfn.IFNA(INDEX('Questions - All'!A:A, MATCH($A26, 'Questions - All'!$K:$K, 0)), "")</f>
        <v/>
      </c>
      <c r="C26" s="14" t="str">
        <f>_xlfn.IFNA(INDEX('Questions - All'!B:B, MATCH($A26, 'Questions - All'!$K:$K, 0)), "")</f>
        <v/>
      </c>
      <c r="D26" s="14" t="str">
        <f>_xlfn.IFNA(INDEX('Questions - All'!C:C, MATCH($A26, 'Questions - All'!$K:$K, 0)), "")</f>
        <v/>
      </c>
      <c r="E26" s="14" t="str">
        <f>_xlfn.IFNA(INDEX('Questions - All'!D:D, MATCH($A26, 'Questions - All'!$K:$K, 0)), "")</f>
        <v/>
      </c>
    </row>
    <row r="27" spans="1:5" x14ac:dyDescent="0.25">
      <c r="A27">
        <v>26</v>
      </c>
      <c r="B27" s="14" t="str">
        <f>_xlfn.IFNA(INDEX('Questions - All'!A:A, MATCH($A27, 'Questions - All'!$K:$K, 0)), "")</f>
        <v/>
      </c>
      <c r="C27" s="14" t="str">
        <f>_xlfn.IFNA(INDEX('Questions - All'!B:B, MATCH($A27, 'Questions - All'!$K:$K, 0)), "")</f>
        <v/>
      </c>
      <c r="D27" s="14" t="str">
        <f>_xlfn.IFNA(INDEX('Questions - All'!C:C, MATCH($A27, 'Questions - All'!$K:$K, 0)), "")</f>
        <v/>
      </c>
      <c r="E27" s="14" t="str">
        <f>_xlfn.IFNA(INDEX('Questions - All'!D:D, MATCH($A27, 'Questions - All'!$K:$K, 0)), "")</f>
        <v/>
      </c>
    </row>
    <row r="28" spans="1:5" x14ac:dyDescent="0.25">
      <c r="A28">
        <v>27</v>
      </c>
      <c r="B28" s="14" t="str">
        <f>_xlfn.IFNA(INDEX('Questions - All'!A:A, MATCH($A28, 'Questions - All'!$K:$K, 0)), "")</f>
        <v/>
      </c>
      <c r="C28" s="14" t="str">
        <f>_xlfn.IFNA(INDEX('Questions - All'!B:B, MATCH($A28, 'Questions - All'!$K:$K, 0)), "")</f>
        <v/>
      </c>
      <c r="D28" s="14" t="str">
        <f>_xlfn.IFNA(INDEX('Questions - All'!C:C, MATCH($A28, 'Questions - All'!$K:$K, 0)), "")</f>
        <v/>
      </c>
      <c r="E28" s="14" t="str">
        <f>_xlfn.IFNA(INDEX('Questions - All'!D:D, MATCH($A28, 'Questions - All'!$K:$K, 0)), "")</f>
        <v/>
      </c>
    </row>
    <row r="29" spans="1:5" x14ac:dyDescent="0.25">
      <c r="A29">
        <v>28</v>
      </c>
      <c r="B29" s="14" t="str">
        <f>_xlfn.IFNA(INDEX('Questions - All'!A:A, MATCH($A29, 'Questions - All'!$K:$K, 0)), "")</f>
        <v/>
      </c>
      <c r="C29" s="14" t="str">
        <f>_xlfn.IFNA(INDEX('Questions - All'!B:B, MATCH($A29, 'Questions - All'!$K:$K, 0)), "")</f>
        <v/>
      </c>
      <c r="D29" s="14" t="str">
        <f>_xlfn.IFNA(INDEX('Questions - All'!C:C, MATCH($A29, 'Questions - All'!$K:$K, 0)), "")</f>
        <v/>
      </c>
      <c r="E29" s="14" t="str">
        <f>_xlfn.IFNA(INDEX('Questions - All'!D:D, MATCH($A29, 'Questions - All'!$K:$K, 0)), "")</f>
        <v/>
      </c>
    </row>
    <row r="30" spans="1:5" x14ac:dyDescent="0.25">
      <c r="A30">
        <v>29</v>
      </c>
      <c r="B30" s="14" t="str">
        <f>_xlfn.IFNA(INDEX('Questions - All'!A:A, MATCH($A30, 'Questions - All'!$K:$K, 0)), "")</f>
        <v/>
      </c>
      <c r="C30" s="14" t="str">
        <f>_xlfn.IFNA(INDEX('Questions - All'!B:B, MATCH($A30, 'Questions - All'!$K:$K, 0)), "")</f>
        <v/>
      </c>
      <c r="D30" s="14" t="str">
        <f>_xlfn.IFNA(INDEX('Questions - All'!C:C, MATCH($A30, 'Questions - All'!$K:$K, 0)), "")</f>
        <v/>
      </c>
      <c r="E30" s="14" t="str">
        <f>_xlfn.IFNA(INDEX('Questions - All'!D:D, MATCH($A30, 'Questions - All'!$K:$K, 0)), "")</f>
        <v/>
      </c>
    </row>
    <row r="31" spans="1:5" x14ac:dyDescent="0.25">
      <c r="A31">
        <v>30</v>
      </c>
      <c r="B31" s="14" t="str">
        <f>_xlfn.IFNA(INDEX('Questions - All'!A:A, MATCH($A31, 'Questions - All'!$K:$K, 0)), "")</f>
        <v/>
      </c>
      <c r="C31" s="14" t="str">
        <f>_xlfn.IFNA(INDEX('Questions - All'!B:B, MATCH($A31, 'Questions - All'!$K:$K, 0)), "")</f>
        <v/>
      </c>
      <c r="D31" s="14" t="str">
        <f>_xlfn.IFNA(INDEX('Questions - All'!C:C, MATCH($A31, 'Questions - All'!$K:$K, 0)), "")</f>
        <v/>
      </c>
      <c r="E31" s="14" t="str">
        <f>_xlfn.IFNA(INDEX('Questions - All'!D:D, MATCH($A31, 'Questions - All'!$K:$K, 0)), "")</f>
        <v/>
      </c>
    </row>
    <row r="32" spans="1:5" x14ac:dyDescent="0.25">
      <c r="A32">
        <v>31</v>
      </c>
      <c r="B32" s="14" t="str">
        <f>_xlfn.IFNA(INDEX('Questions - All'!A:A, MATCH($A32, 'Questions - All'!$K:$K, 0)), "")</f>
        <v/>
      </c>
      <c r="C32" s="14" t="str">
        <f>_xlfn.IFNA(INDEX('Questions - All'!B:B, MATCH($A32, 'Questions - All'!$K:$K, 0)), "")</f>
        <v/>
      </c>
      <c r="D32" s="14" t="str">
        <f>_xlfn.IFNA(INDEX('Questions - All'!C:C, MATCH($A32, 'Questions - All'!$K:$K, 0)), "")</f>
        <v/>
      </c>
      <c r="E32" s="14" t="str">
        <f>_xlfn.IFNA(INDEX('Questions - All'!D:D, MATCH($A32, 'Questions - All'!$K:$K, 0)), "")</f>
        <v/>
      </c>
    </row>
    <row r="33" spans="1:5" x14ac:dyDescent="0.25">
      <c r="A33">
        <v>32</v>
      </c>
      <c r="B33" s="14" t="str">
        <f>_xlfn.IFNA(INDEX('Questions - All'!A:A, MATCH($A33, 'Questions - All'!$K:$K, 0)), "")</f>
        <v/>
      </c>
      <c r="C33" s="14" t="str">
        <f>_xlfn.IFNA(INDEX('Questions - All'!B:B, MATCH($A33, 'Questions - All'!$K:$K, 0)), "")</f>
        <v/>
      </c>
      <c r="D33" s="14" t="str">
        <f>_xlfn.IFNA(INDEX('Questions - All'!C:C, MATCH($A33, 'Questions - All'!$K:$K, 0)), "")</f>
        <v/>
      </c>
      <c r="E33" s="14" t="str">
        <f>_xlfn.IFNA(INDEX('Questions - All'!D:D, MATCH($A33, 'Questions - All'!$K:$K, 0)), "")</f>
        <v/>
      </c>
    </row>
    <row r="34" spans="1:5" x14ac:dyDescent="0.25">
      <c r="A34">
        <v>33</v>
      </c>
      <c r="B34" s="14" t="str">
        <f>_xlfn.IFNA(INDEX('Questions - All'!A:A, MATCH($A34, 'Questions - All'!$K:$K, 0)), "")</f>
        <v/>
      </c>
      <c r="C34" s="14" t="str">
        <f>_xlfn.IFNA(INDEX('Questions - All'!B:B, MATCH($A34, 'Questions - All'!$K:$K, 0)), "")</f>
        <v/>
      </c>
      <c r="D34" s="14" t="str">
        <f>_xlfn.IFNA(INDEX('Questions - All'!C:C, MATCH($A34, 'Questions - All'!$K:$K, 0)), "")</f>
        <v/>
      </c>
      <c r="E34" s="14" t="str">
        <f>_xlfn.IFNA(INDEX('Questions - All'!D:D, MATCH($A34, 'Questions - All'!$K:$K, 0)), "")</f>
        <v/>
      </c>
    </row>
    <row r="35" spans="1:5" x14ac:dyDescent="0.25">
      <c r="A35">
        <v>34</v>
      </c>
      <c r="B35" s="14" t="str">
        <f>_xlfn.IFNA(INDEX('Questions - All'!A:A, MATCH($A35, 'Questions - All'!$K:$K, 0)), "")</f>
        <v/>
      </c>
      <c r="C35" s="14" t="str">
        <f>_xlfn.IFNA(INDEX('Questions - All'!B:B, MATCH($A35, 'Questions - All'!$K:$K, 0)), "")</f>
        <v/>
      </c>
      <c r="D35" s="14" t="str">
        <f>_xlfn.IFNA(INDEX('Questions - All'!C:C, MATCH($A35, 'Questions - All'!$K:$K, 0)), "")</f>
        <v/>
      </c>
      <c r="E35" s="14" t="str">
        <f>_xlfn.IFNA(INDEX('Questions - All'!D:D, MATCH($A35, 'Questions - All'!$K:$K, 0)), "")</f>
        <v/>
      </c>
    </row>
    <row r="36" spans="1:5" x14ac:dyDescent="0.25">
      <c r="A36">
        <v>35</v>
      </c>
      <c r="B36" s="14" t="str">
        <f>_xlfn.IFNA(INDEX('Questions - All'!A:A, MATCH($A36, 'Questions - All'!$K:$K, 0)), "")</f>
        <v/>
      </c>
      <c r="C36" s="14" t="str">
        <f>_xlfn.IFNA(INDEX('Questions - All'!B:B, MATCH($A36, 'Questions - All'!$K:$K, 0)), "")</f>
        <v/>
      </c>
      <c r="D36" s="14" t="str">
        <f>_xlfn.IFNA(INDEX('Questions - All'!C:C, MATCH($A36, 'Questions - All'!$K:$K, 0)), "")</f>
        <v/>
      </c>
      <c r="E36" s="14" t="str">
        <f>_xlfn.IFNA(INDEX('Questions - All'!D:D, MATCH($A36, 'Questions - All'!$K:$K, 0)), "")</f>
        <v/>
      </c>
    </row>
    <row r="37" spans="1:5" x14ac:dyDescent="0.25">
      <c r="A37">
        <v>36</v>
      </c>
      <c r="B37" s="14" t="str">
        <f>_xlfn.IFNA(INDEX('Questions - All'!A:A, MATCH($A37, 'Questions - All'!$K:$K, 0)), "")</f>
        <v/>
      </c>
      <c r="C37" s="14" t="str">
        <f>_xlfn.IFNA(INDEX('Questions - All'!B:B, MATCH($A37, 'Questions - All'!$K:$K, 0)), "")</f>
        <v/>
      </c>
      <c r="D37" s="14" t="str">
        <f>_xlfn.IFNA(INDEX('Questions - All'!C:C, MATCH($A37, 'Questions - All'!$K:$K, 0)), "")</f>
        <v/>
      </c>
      <c r="E37" s="14" t="str">
        <f>_xlfn.IFNA(INDEX('Questions - All'!D:D, MATCH($A37, 'Questions - All'!$K:$K, 0)), "")</f>
        <v/>
      </c>
    </row>
    <row r="38" spans="1:5" x14ac:dyDescent="0.25">
      <c r="A38">
        <v>37</v>
      </c>
      <c r="B38" s="14" t="str">
        <f>_xlfn.IFNA(INDEX('Questions - All'!A:A, MATCH($A38, 'Questions - All'!$K:$K, 0)), "")</f>
        <v/>
      </c>
      <c r="C38" s="14" t="str">
        <f>_xlfn.IFNA(INDEX('Questions - All'!B:B, MATCH($A38, 'Questions - All'!$K:$K, 0)), "")</f>
        <v/>
      </c>
      <c r="D38" s="14" t="str">
        <f>_xlfn.IFNA(INDEX('Questions - All'!C:C, MATCH($A38, 'Questions - All'!$K:$K, 0)), "")</f>
        <v/>
      </c>
      <c r="E38" s="14" t="str">
        <f>_xlfn.IFNA(INDEX('Questions - All'!D:D, MATCH($A38, 'Questions - All'!$K:$K, 0)), "")</f>
        <v/>
      </c>
    </row>
    <row r="39" spans="1:5" x14ac:dyDescent="0.25">
      <c r="A39">
        <v>38</v>
      </c>
      <c r="B39" s="14" t="str">
        <f>_xlfn.IFNA(INDEX('Questions - All'!A:A, MATCH($A39, 'Questions - All'!$K:$K, 0)), "")</f>
        <v/>
      </c>
      <c r="C39" s="14" t="str">
        <f>_xlfn.IFNA(INDEX('Questions - All'!B:B, MATCH($A39, 'Questions - All'!$K:$K, 0)), "")</f>
        <v/>
      </c>
      <c r="D39" s="14" t="str">
        <f>_xlfn.IFNA(INDEX('Questions - All'!C:C, MATCH($A39, 'Questions - All'!$K:$K, 0)), "")</f>
        <v/>
      </c>
      <c r="E39" s="14" t="str">
        <f>_xlfn.IFNA(INDEX('Questions - All'!D:D, MATCH($A39, 'Questions - All'!$K:$K, 0)), "")</f>
        <v/>
      </c>
    </row>
    <row r="40" spans="1:5" x14ac:dyDescent="0.25">
      <c r="A40">
        <v>39</v>
      </c>
      <c r="B40" s="14" t="str">
        <f>_xlfn.IFNA(INDEX('Questions - All'!A:A, MATCH($A40, 'Questions - All'!$K:$K, 0)), "")</f>
        <v/>
      </c>
      <c r="C40" s="14" t="str">
        <f>_xlfn.IFNA(INDEX('Questions - All'!B:B, MATCH($A40, 'Questions - All'!$K:$K, 0)), "")</f>
        <v/>
      </c>
      <c r="D40" s="14" t="str">
        <f>_xlfn.IFNA(INDEX('Questions - All'!C:C, MATCH($A40, 'Questions - All'!$K:$K, 0)), "")</f>
        <v/>
      </c>
      <c r="E40" s="14" t="str">
        <f>_xlfn.IFNA(INDEX('Questions - All'!D:D, MATCH($A40, 'Questions - All'!$K:$K, 0)), "")</f>
        <v/>
      </c>
    </row>
    <row r="41" spans="1:5" x14ac:dyDescent="0.25">
      <c r="A41">
        <v>40</v>
      </c>
      <c r="B41" s="14" t="str">
        <f>_xlfn.IFNA(INDEX('Questions - All'!A:A, MATCH($A41, 'Questions - All'!$K:$K, 0)), "")</f>
        <v/>
      </c>
      <c r="C41" s="14" t="str">
        <f>_xlfn.IFNA(INDEX('Questions - All'!B:B, MATCH($A41, 'Questions - All'!$K:$K, 0)), "")</f>
        <v/>
      </c>
      <c r="D41" s="14" t="str">
        <f>_xlfn.IFNA(INDEX('Questions - All'!C:C, MATCH($A41, 'Questions - All'!$K:$K, 0)), "")</f>
        <v/>
      </c>
      <c r="E41" s="14" t="str">
        <f>_xlfn.IFNA(INDEX('Questions - All'!D:D, MATCH($A41, 'Questions - All'!$K:$K, 0)), "")</f>
        <v/>
      </c>
    </row>
    <row r="42" spans="1:5" x14ac:dyDescent="0.25">
      <c r="A42">
        <v>41</v>
      </c>
      <c r="B42" s="14" t="str">
        <f>_xlfn.IFNA(INDEX('Questions - All'!A:A, MATCH($A42, 'Questions - All'!$K:$K, 0)), "")</f>
        <v/>
      </c>
      <c r="C42" s="14" t="str">
        <f>_xlfn.IFNA(INDEX('Questions - All'!B:B, MATCH($A42, 'Questions - All'!$K:$K, 0)), "")</f>
        <v/>
      </c>
      <c r="D42" s="14" t="str">
        <f>_xlfn.IFNA(INDEX('Questions - All'!C:C, MATCH($A42, 'Questions - All'!$K:$K, 0)), "")</f>
        <v/>
      </c>
      <c r="E42" s="14" t="str">
        <f>_xlfn.IFNA(INDEX('Questions - All'!D:D, MATCH($A42, 'Questions - All'!$K:$K, 0)), "")</f>
        <v/>
      </c>
    </row>
    <row r="43" spans="1:5" x14ac:dyDescent="0.25">
      <c r="A43">
        <v>42</v>
      </c>
      <c r="B43" s="14" t="str">
        <f>_xlfn.IFNA(INDEX('Questions - All'!A:A, MATCH($A43, 'Questions - All'!$K:$K, 0)), "")</f>
        <v/>
      </c>
      <c r="C43" s="14" t="str">
        <f>_xlfn.IFNA(INDEX('Questions - All'!B:B, MATCH($A43, 'Questions - All'!$K:$K, 0)), "")</f>
        <v/>
      </c>
      <c r="D43" s="14" t="str">
        <f>_xlfn.IFNA(INDEX('Questions - All'!C:C, MATCH($A43, 'Questions - All'!$K:$K, 0)), "")</f>
        <v/>
      </c>
      <c r="E43" s="14" t="str">
        <f>_xlfn.IFNA(INDEX('Questions - All'!D:D, MATCH($A43, 'Questions - All'!$K:$K, 0)), "")</f>
        <v/>
      </c>
    </row>
    <row r="44" spans="1:5" x14ac:dyDescent="0.25">
      <c r="A44">
        <v>43</v>
      </c>
      <c r="B44" s="14" t="str">
        <f>_xlfn.IFNA(INDEX('Questions - All'!A:A, MATCH($A44, 'Questions - All'!$K:$K, 0)), "")</f>
        <v/>
      </c>
      <c r="C44" s="14" t="str">
        <f>_xlfn.IFNA(INDEX('Questions - All'!B:B, MATCH($A44, 'Questions - All'!$K:$K, 0)), "")</f>
        <v/>
      </c>
      <c r="D44" s="14" t="str">
        <f>_xlfn.IFNA(INDEX('Questions - All'!C:C, MATCH($A44, 'Questions - All'!$K:$K, 0)), "")</f>
        <v/>
      </c>
      <c r="E44" s="14" t="str">
        <f>_xlfn.IFNA(INDEX('Questions - All'!D:D, MATCH($A44, 'Questions - All'!$K:$K, 0)), "")</f>
        <v/>
      </c>
    </row>
    <row r="45" spans="1:5" x14ac:dyDescent="0.25">
      <c r="A45">
        <v>44</v>
      </c>
      <c r="B45" s="14" t="str">
        <f>_xlfn.IFNA(INDEX('Questions - All'!A:A, MATCH($A45, 'Questions - All'!$K:$K, 0)), "")</f>
        <v/>
      </c>
      <c r="C45" s="14" t="str">
        <f>_xlfn.IFNA(INDEX('Questions - All'!B:B, MATCH($A45, 'Questions - All'!$K:$K, 0)), "")</f>
        <v/>
      </c>
      <c r="D45" s="14" t="str">
        <f>_xlfn.IFNA(INDEX('Questions - All'!C:C, MATCH($A45, 'Questions - All'!$K:$K, 0)), "")</f>
        <v/>
      </c>
      <c r="E45" s="14" t="str">
        <f>_xlfn.IFNA(INDEX('Questions - All'!D:D, MATCH($A45, 'Questions - All'!$K:$K, 0)), "")</f>
        <v/>
      </c>
    </row>
    <row r="46" spans="1:5" x14ac:dyDescent="0.25">
      <c r="A46">
        <v>45</v>
      </c>
      <c r="B46" s="14" t="str">
        <f>_xlfn.IFNA(INDEX('Questions - All'!A:A, MATCH($A46, 'Questions - All'!$K:$K, 0)), "")</f>
        <v/>
      </c>
      <c r="C46" s="14" t="str">
        <f>_xlfn.IFNA(INDEX('Questions - All'!B:B, MATCH($A46, 'Questions - All'!$K:$K, 0)), "")</f>
        <v/>
      </c>
      <c r="D46" s="14" t="str">
        <f>_xlfn.IFNA(INDEX('Questions - All'!C:C, MATCH($A46, 'Questions - All'!$K:$K, 0)), "")</f>
        <v/>
      </c>
      <c r="E46" s="14" t="str">
        <f>_xlfn.IFNA(INDEX('Questions - All'!D:D, MATCH($A46, 'Questions - All'!$K:$K, 0)), "")</f>
        <v/>
      </c>
    </row>
    <row r="47" spans="1:5" x14ac:dyDescent="0.25">
      <c r="A47">
        <v>46</v>
      </c>
      <c r="B47" s="14" t="str">
        <f>_xlfn.IFNA(INDEX('Questions - All'!A:A, MATCH($A47, 'Questions - All'!$K:$K, 0)), "")</f>
        <v/>
      </c>
      <c r="C47" s="14" t="str">
        <f>_xlfn.IFNA(INDEX('Questions - All'!B:B, MATCH($A47, 'Questions - All'!$K:$K, 0)), "")</f>
        <v/>
      </c>
      <c r="D47" s="14" t="str">
        <f>_xlfn.IFNA(INDEX('Questions - All'!C:C, MATCH($A47, 'Questions - All'!$K:$K, 0)), "")</f>
        <v/>
      </c>
      <c r="E47" s="14" t="str">
        <f>_xlfn.IFNA(INDEX('Questions - All'!D:D, MATCH($A47, 'Questions - All'!$K:$K, 0)), "")</f>
        <v/>
      </c>
    </row>
    <row r="48" spans="1:5" x14ac:dyDescent="0.25">
      <c r="A48">
        <v>47</v>
      </c>
      <c r="B48" s="14" t="str">
        <f>_xlfn.IFNA(INDEX('Questions - All'!A:A, MATCH($A48, 'Questions - All'!$K:$K, 0)), "")</f>
        <v/>
      </c>
      <c r="C48" s="14" t="str">
        <f>_xlfn.IFNA(INDEX('Questions - All'!B:B, MATCH($A48, 'Questions - All'!$K:$K, 0)), "")</f>
        <v/>
      </c>
      <c r="D48" s="14" t="str">
        <f>_xlfn.IFNA(INDEX('Questions - All'!C:C, MATCH($A48, 'Questions - All'!$K:$K, 0)), "")</f>
        <v/>
      </c>
      <c r="E48" s="14" t="str">
        <f>_xlfn.IFNA(INDEX('Questions - All'!D:D, MATCH($A48, 'Questions - All'!$K:$K, 0)), "")</f>
        <v/>
      </c>
    </row>
    <row r="49" spans="1:5" x14ac:dyDescent="0.25">
      <c r="A49">
        <v>48</v>
      </c>
      <c r="B49" s="14" t="str">
        <f>_xlfn.IFNA(INDEX('Questions - All'!A:A, MATCH($A49, 'Questions - All'!$K:$K, 0)), "")</f>
        <v/>
      </c>
      <c r="C49" s="14" t="str">
        <f>_xlfn.IFNA(INDEX('Questions - All'!B:B, MATCH($A49, 'Questions - All'!$K:$K, 0)), "")</f>
        <v/>
      </c>
      <c r="D49" s="14" t="str">
        <f>_xlfn.IFNA(INDEX('Questions - All'!C:C, MATCH($A49, 'Questions - All'!$K:$K, 0)), "")</f>
        <v/>
      </c>
      <c r="E49" s="14" t="str">
        <f>_xlfn.IFNA(INDEX('Questions - All'!D:D, MATCH($A49, 'Questions - All'!$K:$K, 0)), "")</f>
        <v/>
      </c>
    </row>
    <row r="50" spans="1:5" x14ac:dyDescent="0.25">
      <c r="A50">
        <v>49</v>
      </c>
      <c r="B50" s="14" t="str">
        <f>_xlfn.IFNA(INDEX('Questions - All'!A:A, MATCH($A50, 'Questions - All'!$K:$K, 0)), "")</f>
        <v/>
      </c>
      <c r="C50" s="14" t="str">
        <f>_xlfn.IFNA(INDEX('Questions - All'!B:B, MATCH($A50, 'Questions - All'!$K:$K, 0)), "")</f>
        <v/>
      </c>
      <c r="D50" s="14" t="str">
        <f>_xlfn.IFNA(INDEX('Questions - All'!C:C, MATCH($A50, 'Questions - All'!$K:$K, 0)), "")</f>
        <v/>
      </c>
      <c r="E50" s="14" t="str">
        <f>_xlfn.IFNA(INDEX('Questions - All'!D:D, MATCH($A50, 'Questions - All'!$K:$K, 0)), "")</f>
        <v/>
      </c>
    </row>
    <row r="51" spans="1:5" x14ac:dyDescent="0.25">
      <c r="A51">
        <v>50</v>
      </c>
      <c r="B51" s="14" t="str">
        <f>_xlfn.IFNA(INDEX('Questions - All'!A:A, MATCH($A51, 'Questions - All'!$K:$K, 0)), "")</f>
        <v/>
      </c>
      <c r="C51" s="14" t="str">
        <f>_xlfn.IFNA(INDEX('Questions - All'!B:B, MATCH($A51, 'Questions - All'!$K:$K, 0)), "")</f>
        <v/>
      </c>
      <c r="D51" s="14" t="str">
        <f>_xlfn.IFNA(INDEX('Questions - All'!C:C, MATCH($A51, 'Questions - All'!$K:$K, 0)), "")</f>
        <v/>
      </c>
      <c r="E51" s="14" t="str">
        <f>_xlfn.IFNA(INDEX('Questions - All'!D:D, MATCH($A51, 'Questions - All'!$K:$K, 0)), "")</f>
        <v/>
      </c>
    </row>
    <row r="52" spans="1:5" x14ac:dyDescent="0.25">
      <c r="A52">
        <v>51</v>
      </c>
      <c r="B52" s="14" t="str">
        <f>_xlfn.IFNA(INDEX('Questions - All'!A:A, MATCH($A52, 'Questions - All'!$K:$K, 0)), "")</f>
        <v/>
      </c>
      <c r="C52" s="14" t="str">
        <f>_xlfn.IFNA(INDEX('Questions - All'!B:B, MATCH($A52, 'Questions - All'!$K:$K, 0)), "")</f>
        <v/>
      </c>
      <c r="D52" s="14" t="str">
        <f>_xlfn.IFNA(INDEX('Questions - All'!C:C, MATCH($A52, 'Questions - All'!$K:$K, 0)), "")</f>
        <v/>
      </c>
      <c r="E52" s="14" t="str">
        <f>_xlfn.IFNA(INDEX('Questions - All'!D:D, MATCH($A52, 'Questions - All'!$K:$K, 0)), "")</f>
        <v/>
      </c>
    </row>
    <row r="53" spans="1:5" x14ac:dyDescent="0.25">
      <c r="A53">
        <v>52</v>
      </c>
      <c r="B53" s="14" t="str">
        <f>_xlfn.IFNA(INDEX('Questions - All'!A:A, MATCH($A53, 'Questions - All'!$K:$K, 0)), "")</f>
        <v/>
      </c>
      <c r="C53" s="14" t="str">
        <f>_xlfn.IFNA(INDEX('Questions - All'!B:B, MATCH($A53, 'Questions - All'!$K:$K, 0)), "")</f>
        <v/>
      </c>
      <c r="D53" s="14" t="str">
        <f>_xlfn.IFNA(INDEX('Questions - All'!C:C, MATCH($A53, 'Questions - All'!$K:$K, 0)), "")</f>
        <v/>
      </c>
      <c r="E53" s="14" t="str">
        <f>_xlfn.IFNA(INDEX('Questions - All'!D:D, MATCH($A53, 'Questions - All'!$K:$K, 0)), "")</f>
        <v/>
      </c>
    </row>
    <row r="54" spans="1:5" x14ac:dyDescent="0.25">
      <c r="A54">
        <v>53</v>
      </c>
      <c r="B54" s="14" t="str">
        <f>_xlfn.IFNA(INDEX('Questions - All'!A:A, MATCH($A54, 'Questions - All'!$K:$K, 0)), "")</f>
        <v/>
      </c>
      <c r="C54" s="14" t="str">
        <f>_xlfn.IFNA(INDEX('Questions - All'!B:B, MATCH($A54, 'Questions - All'!$K:$K, 0)), "")</f>
        <v/>
      </c>
      <c r="D54" s="14" t="str">
        <f>_xlfn.IFNA(INDEX('Questions - All'!C:C, MATCH($A54, 'Questions - All'!$K:$K, 0)), "")</f>
        <v/>
      </c>
      <c r="E54" s="14" t="str">
        <f>_xlfn.IFNA(INDEX('Questions - All'!D:D, MATCH($A54, 'Questions - All'!$K:$K, 0)), "")</f>
        <v/>
      </c>
    </row>
    <row r="55" spans="1:5" x14ac:dyDescent="0.25">
      <c r="A55">
        <v>54</v>
      </c>
      <c r="B55" s="14" t="str">
        <f>_xlfn.IFNA(INDEX('Questions - All'!A:A, MATCH($A55, 'Questions - All'!$K:$K, 0)), "")</f>
        <v/>
      </c>
      <c r="C55" s="14" t="str">
        <f>_xlfn.IFNA(INDEX('Questions - All'!B:B, MATCH($A55, 'Questions - All'!$K:$K, 0)), "")</f>
        <v/>
      </c>
      <c r="D55" s="14" t="str">
        <f>_xlfn.IFNA(INDEX('Questions - All'!C:C, MATCH($A55, 'Questions - All'!$K:$K, 0)), "")</f>
        <v/>
      </c>
      <c r="E55" s="14" t="str">
        <f>_xlfn.IFNA(INDEX('Questions - All'!D:D, MATCH($A55, 'Questions - All'!$K:$K, 0)), "")</f>
        <v/>
      </c>
    </row>
    <row r="56" spans="1:5" x14ac:dyDescent="0.25">
      <c r="A56">
        <v>55</v>
      </c>
      <c r="B56" s="14" t="str">
        <f>_xlfn.IFNA(INDEX('Questions - All'!A:A, MATCH($A56, 'Questions - All'!$K:$K, 0)), "")</f>
        <v/>
      </c>
      <c r="C56" s="14" t="str">
        <f>_xlfn.IFNA(INDEX('Questions - All'!B:B, MATCH($A56, 'Questions - All'!$K:$K, 0)), "")</f>
        <v/>
      </c>
      <c r="D56" s="14" t="str">
        <f>_xlfn.IFNA(INDEX('Questions - All'!C:C, MATCH($A56, 'Questions - All'!$K:$K, 0)), "")</f>
        <v/>
      </c>
      <c r="E56" s="14" t="str">
        <f>_xlfn.IFNA(INDEX('Questions - All'!D:D, MATCH($A56, 'Questions - All'!$K:$K, 0)), "")</f>
        <v/>
      </c>
    </row>
    <row r="57" spans="1:5" x14ac:dyDescent="0.25">
      <c r="A57">
        <v>56</v>
      </c>
      <c r="B57" s="14" t="str">
        <f>_xlfn.IFNA(INDEX('Questions - All'!A:A, MATCH($A57, 'Questions - All'!$K:$K, 0)), "")</f>
        <v/>
      </c>
      <c r="C57" s="14" t="str">
        <f>_xlfn.IFNA(INDEX('Questions - All'!B:B, MATCH($A57, 'Questions - All'!$K:$K, 0)), "")</f>
        <v/>
      </c>
      <c r="D57" s="14" t="str">
        <f>_xlfn.IFNA(INDEX('Questions - All'!C:C, MATCH($A57, 'Questions - All'!$K:$K, 0)), "")</f>
        <v/>
      </c>
      <c r="E57" s="14" t="str">
        <f>_xlfn.IFNA(INDEX('Questions - All'!D:D, MATCH($A57, 'Questions - All'!$K:$K, 0)), "")</f>
        <v/>
      </c>
    </row>
    <row r="58" spans="1:5" x14ac:dyDescent="0.25">
      <c r="A58">
        <v>57</v>
      </c>
      <c r="B58" s="14" t="str">
        <f>_xlfn.IFNA(INDEX('Questions - All'!A:A, MATCH($A58, 'Questions - All'!$K:$K, 0)), "")</f>
        <v/>
      </c>
      <c r="C58" s="14" t="str">
        <f>_xlfn.IFNA(INDEX('Questions - All'!B:B, MATCH($A58, 'Questions - All'!$K:$K, 0)), "")</f>
        <v/>
      </c>
      <c r="D58" s="14" t="str">
        <f>_xlfn.IFNA(INDEX('Questions - All'!C:C, MATCH($A58, 'Questions - All'!$K:$K, 0)), "")</f>
        <v/>
      </c>
      <c r="E58" s="14" t="str">
        <f>_xlfn.IFNA(INDEX('Questions - All'!D:D, MATCH($A58, 'Questions - All'!$K:$K, 0)), "")</f>
        <v/>
      </c>
    </row>
    <row r="59" spans="1:5" x14ac:dyDescent="0.25">
      <c r="A59">
        <v>58</v>
      </c>
      <c r="B59" s="14" t="str">
        <f>_xlfn.IFNA(INDEX('Questions - All'!A:A, MATCH($A59, 'Questions - All'!$K:$K, 0)), "")</f>
        <v/>
      </c>
      <c r="C59" s="14" t="str">
        <f>_xlfn.IFNA(INDEX('Questions - All'!B:B, MATCH($A59, 'Questions - All'!$K:$K, 0)), "")</f>
        <v/>
      </c>
      <c r="D59" s="14" t="str">
        <f>_xlfn.IFNA(INDEX('Questions - All'!C:C, MATCH($A59, 'Questions - All'!$K:$K, 0)), "")</f>
        <v/>
      </c>
      <c r="E59" s="14" t="str">
        <f>_xlfn.IFNA(INDEX('Questions - All'!D:D, MATCH($A59, 'Questions - All'!$K:$K, 0)), "")</f>
        <v/>
      </c>
    </row>
    <row r="60" spans="1:5" x14ac:dyDescent="0.25">
      <c r="A60">
        <v>59</v>
      </c>
      <c r="B60" s="14" t="str">
        <f>_xlfn.IFNA(INDEX('Questions - All'!A:A, MATCH($A60, 'Questions - All'!$K:$K, 0)), "")</f>
        <v/>
      </c>
      <c r="C60" s="14" t="str">
        <f>_xlfn.IFNA(INDEX('Questions - All'!B:B, MATCH($A60, 'Questions - All'!$K:$K, 0)), "")</f>
        <v/>
      </c>
      <c r="D60" s="14" t="str">
        <f>_xlfn.IFNA(INDEX('Questions - All'!C:C, MATCH($A60, 'Questions - All'!$K:$K, 0)), "")</f>
        <v/>
      </c>
      <c r="E60" s="14" t="str">
        <f>_xlfn.IFNA(INDEX('Questions - All'!D:D, MATCH($A60, 'Questions - All'!$K:$K, 0)), "")</f>
        <v/>
      </c>
    </row>
  </sheetData>
  <autoFilter ref="B1:E60" xr:uid="{00000000-0009-0000-0000-000002000000}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A1:E60"/>
  <sheetViews>
    <sheetView topLeftCell="B1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8.710937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1" t="s">
        <v>521</v>
      </c>
      <c r="C1" s="1" t="s">
        <v>485</v>
      </c>
      <c r="D1" s="1" t="s">
        <v>493</v>
      </c>
      <c r="E1" s="1" t="s">
        <v>486</v>
      </c>
    </row>
    <row r="2" spans="1:5" x14ac:dyDescent="0.25">
      <c r="A2">
        <v>1</v>
      </c>
      <c r="B2" s="14" t="str">
        <f>_xlfn.IFNA(INDEX('Questions - All'!A:A, MATCH($A2, 'Questions - All'!$L:$L, 0)), "")</f>
        <v>Waste Collection Infrastructure</v>
      </c>
      <c r="C2" s="14" t="str">
        <f>_xlfn.IFNA(INDEX('Questions - All'!B:B, MATCH($A2, 'Questions - All'!$L:$L, 0)), "")</f>
        <v>Q003</v>
      </c>
      <c r="D2" s="14" t="str">
        <f>_xlfn.IFNA(INDEX('Questions - All'!C:C, MATCH($A2, 'Questions - All'!$L:$L, 0)), "")</f>
        <v>Annual (Optional)</v>
      </c>
      <c r="E2" s="14" t="str">
        <f>_xlfn.IFNA(INDEX('Questions - All'!D:D, MATCH($A2, 'Questions - All'!$L:$L, 0)), "")</f>
        <v>How many of the following types of premise received a regular waste collection service?</v>
      </c>
    </row>
    <row r="3" spans="1:5" ht="30" x14ac:dyDescent="0.25">
      <c r="A3">
        <v>2</v>
      </c>
      <c r="B3" s="14" t="str">
        <f>_xlfn.IFNA(INDEX('Questions - All'!A:A, MATCH($A3, 'Questions - All'!$L:$L, 0)), "")</f>
        <v>Waste Collection Infrastructure</v>
      </c>
      <c r="C3" s="14" t="str">
        <f>_xlfn.IFNA(INDEX('Questions - All'!B:B, MATCH($A3, 'Questions - All'!$L:$L, 0)), "")</f>
        <v>Q004</v>
      </c>
      <c r="D3" s="14" t="str">
        <f>_xlfn.IFNA(INDEX('Questions - All'!C:C, MATCH($A3, 'Questions - All'!$L:$L, 0)), "")</f>
        <v>Quarterly (fourth quarter only)</v>
      </c>
      <c r="E3" s="14" t="str">
        <f>_xlfn.IFNA(INDEX('Questions - All'!D:D, MATCH($A3, 'Questions - All'!$L:$L, 0)), "")</f>
        <v>How many households were provided with the following methods of residual waste containment?</v>
      </c>
    </row>
    <row r="4" spans="1:5" ht="30" x14ac:dyDescent="0.25">
      <c r="A4">
        <v>3</v>
      </c>
      <c r="B4" s="14" t="str">
        <f>_xlfn.IFNA(INDEX('Questions - All'!A:A, MATCH($A4, 'Questions - All'!$L:$L, 0)), "")</f>
        <v>Waste Collection Infrastructure</v>
      </c>
      <c r="C4" s="14" t="str">
        <f>_xlfn.IFNA(INDEX('Questions - All'!B:B, MATCH($A4, 'Questions - All'!$L:$L, 0)), "")</f>
        <v>Q005</v>
      </c>
      <c r="D4" s="14" t="str">
        <f>_xlfn.IFNA(INDEX('Questions - All'!C:C, MATCH($A4, 'Questions - All'!$L:$L, 0)), "")</f>
        <v>Quarterly (fourth quarter only)</v>
      </c>
      <c r="E4" s="14" t="str">
        <f>_xlfn.IFNA(INDEX('Questions - All'!D:D, MATCH($A4, 'Questions - All'!$L:$L, 0)), "")</f>
        <v>How many households were offered the following containment methods for dry recyclable collection?</v>
      </c>
    </row>
    <row r="5" spans="1:5" ht="30" x14ac:dyDescent="0.25">
      <c r="A5">
        <v>4</v>
      </c>
      <c r="B5" s="14" t="str">
        <f>_xlfn.IFNA(INDEX('Questions - All'!A:A, MATCH($A5, 'Questions - All'!$L:$L, 0)), "")</f>
        <v>Waste Collection Infrastructure</v>
      </c>
      <c r="C5" s="14" t="str">
        <f>_xlfn.IFNA(INDEX('Questions - All'!B:B, MATCH($A5, 'Questions - All'!$L:$L, 0)), "")</f>
        <v>Q006</v>
      </c>
      <c r="D5" s="14" t="str">
        <f>_xlfn.IFNA(INDEX('Questions - All'!C:C, MATCH($A5, 'Questions - All'!$L:$L, 0)), "")</f>
        <v>Quarterly (fourth quarter only)</v>
      </c>
      <c r="E5" s="14" t="str">
        <f>_xlfn.IFNA(INDEX('Questions - All'!D:D, MATCH($A5, 'Questions - All'!$L:$L, 0)), "")</f>
        <v>How many households were offered  the following containment methods for green waste/organics collection?</v>
      </c>
    </row>
    <row r="6" spans="1:5" ht="30" x14ac:dyDescent="0.25">
      <c r="A6">
        <v>5</v>
      </c>
      <c r="B6" s="14" t="str">
        <f>_xlfn.IFNA(INDEX('Questions - All'!A:A, MATCH($A6, 'Questions - All'!$L:$L, 0)), "")</f>
        <v>Waste Collection Infrastructure</v>
      </c>
      <c r="C6" s="14" t="str">
        <f>_xlfn.IFNA(INDEX('Questions - All'!B:B, MATCH($A6, 'Questions - All'!$L:$L, 0)), "")</f>
        <v>Q007</v>
      </c>
      <c r="D6" s="14" t="str">
        <f>_xlfn.IFNA(INDEX('Questions - All'!C:C, MATCH($A6, 'Questions - All'!$L:$L, 0)), "")</f>
        <v>Quarterly (fourth quarter only)</v>
      </c>
      <c r="E6" s="14" t="str">
        <f>_xlfn.IFNA(INDEX('Questions - All'!D:D, MATCH($A6, 'Questions - All'!$L:$L, 0)), "")</f>
        <v>How many households are served by a kerbside collection of:</v>
      </c>
    </row>
    <row r="7" spans="1:5" x14ac:dyDescent="0.25">
      <c r="A7">
        <v>6</v>
      </c>
      <c r="B7" s="14" t="str">
        <f>_xlfn.IFNA(INDEX('Questions - All'!A:A, MATCH($A7, 'Questions - All'!$L:$L, 0)), "")</f>
        <v>Waste Collection Infrastructure</v>
      </c>
      <c r="C7" s="14" t="str">
        <f>_xlfn.IFNA(INDEX('Questions - All'!B:B, MATCH($A7, 'Questions - All'!$L:$L, 0)), "")</f>
        <v>Q008</v>
      </c>
      <c r="D7" s="14" t="str">
        <f>_xlfn.IFNA(INDEX('Questions - All'!C:C, MATCH($A7, 'Questions - All'!$L:$L, 0)), "")</f>
        <v>Annual (Optional)</v>
      </c>
      <c r="E7" s="14" t="str">
        <f>_xlfn.IFNA(INDEX('Questions - All'!D:D, MATCH($A7, 'Questions - All'!$L:$L, 0)), "")</f>
        <v>How many households participated in Kerbside dry recyclable and green waste collection schemes?</v>
      </c>
    </row>
    <row r="8" spans="1:5" x14ac:dyDescent="0.25">
      <c r="A8">
        <v>7</v>
      </c>
      <c r="B8" s="14" t="str">
        <f>_xlfn.IFNA(INDEX('Questions - All'!A:A, MATCH($A8, 'Questions - All'!$L:$L, 0)), "")</f>
        <v>Recycling/reuse tonnages</v>
      </c>
      <c r="C8" s="14" t="str">
        <f>_xlfn.IFNA(INDEX('Questions - All'!B:B, MATCH($A8, 'Questions - All'!$L:$L, 0)), "")</f>
        <v>Q010</v>
      </c>
      <c r="D8" s="14" t="str">
        <f>_xlfn.IFNA(INDEX('Questions - All'!C:C, MATCH($A8, 'Questions - All'!$L:$L, 0)), "")</f>
        <v>Quarterly</v>
      </c>
      <c r="E8" s="14" t="str">
        <f>_xlfn.IFNA(INDEX('Questions - All'!D:D, MATCH($A8, 'Questions - All'!$L:$L, 0)), "")</f>
        <v>Tonnes of material collected through kerbside schemes from household sources by LA or its contractors</v>
      </c>
    </row>
    <row r="9" spans="1:5" x14ac:dyDescent="0.25">
      <c r="A9">
        <v>8</v>
      </c>
      <c r="B9" s="14" t="str">
        <f>_xlfn.IFNA(INDEX('Questions - All'!A:A, MATCH($A9, 'Questions - All'!$L:$L, 0)), "")</f>
        <v>Recycling/reuse tonnages</v>
      </c>
      <c r="C9" s="14" t="str">
        <f>_xlfn.IFNA(INDEX('Questions - All'!B:B, MATCH($A9, 'Questions - All'!$L:$L, 0)), "")</f>
        <v>Q011</v>
      </c>
      <c r="D9" s="14" t="str">
        <f>_xlfn.IFNA(INDEX('Questions - All'!C:C, MATCH($A9, 'Questions - All'!$L:$L, 0)), "")</f>
        <v>Quarterly</v>
      </c>
      <c r="E9" s="14" t="str">
        <f>_xlfn.IFNA(INDEX('Questions - All'!D:D, MATCH($A9, 'Questions - All'!$L:$L, 0)), "")</f>
        <v>Tonnes of material collected  from commercial, industrial or other non-household sources by LA or its contractors</v>
      </c>
    </row>
    <row r="10" spans="1:5" x14ac:dyDescent="0.25">
      <c r="A10">
        <v>9</v>
      </c>
      <c r="B10" s="14" t="str">
        <f>_xlfn.IFNA(INDEX('Questions - All'!A:A, MATCH($A10, 'Questions - All'!$L:$L, 0)), "")</f>
        <v>Recycling/reuse tonnages</v>
      </c>
      <c r="C10" s="14" t="str">
        <f>_xlfn.IFNA(INDEX('Questions - All'!B:B, MATCH($A10, 'Questions - All'!$L:$L, 0)), "")</f>
        <v>Q012</v>
      </c>
      <c r="D10" s="14" t="str">
        <f>_xlfn.IFNA(INDEX('Questions - All'!C:C, MATCH($A10, 'Questions - All'!$L:$L, 0)), "")</f>
        <v>Quarterly</v>
      </c>
      <c r="E10" s="14" t="str">
        <f>_xlfn.IFNA(INDEX('Questions - All'!D:D, MATCH($A10, 'Questions - All'!$L:$L, 0)), "")</f>
        <v>Tonnes of material collected  through kerbside schemes by non-contracted voluntary/community sector from household sources</v>
      </c>
    </row>
    <row r="11" spans="1:5" ht="30" x14ac:dyDescent="0.25">
      <c r="A11">
        <v>10</v>
      </c>
      <c r="B11" s="14" t="str">
        <f>_xlfn.IFNA(INDEX('Questions - All'!A:A, MATCH($A11, 'Questions - All'!$L:$L, 0)), "")</f>
        <v>Recycling/reuse tonnages</v>
      </c>
      <c r="C11" s="14" t="str">
        <f>_xlfn.IFNA(INDEX('Questions - All'!B:B, MATCH($A11, 'Questions - All'!$L:$L, 0)), "")</f>
        <v>Q015</v>
      </c>
      <c r="D11" s="14" t="str">
        <f>_xlfn.IFNA(INDEX('Questions - All'!C:C, MATCH($A11, 'Questions - All'!$L:$L, 0)), "")</f>
        <v>Quarterly (fourth quarter only)</v>
      </c>
      <c r="E11" s="14" t="str">
        <f>_xlfn.IFNA(INDEX('Questions - All'!D:D, MATCH($A11, 'Questions - All'!$L:$L, 0)), "")</f>
        <v>Total no. of Civic Amenity Sites operated by LA or its contractors</v>
      </c>
    </row>
    <row r="12" spans="1:5" ht="30" x14ac:dyDescent="0.25">
      <c r="A12">
        <v>11</v>
      </c>
      <c r="B12" s="14" t="str">
        <f>_xlfn.IFNA(INDEX('Questions - All'!A:A, MATCH($A12, 'Questions - All'!$L:$L, 0)), "")</f>
        <v>Waste Collection Infrastructure</v>
      </c>
      <c r="C12" s="14" t="str">
        <f>_xlfn.IFNA(INDEX('Questions - All'!B:B, MATCH($A12, 'Questions - All'!$L:$L, 0)), "")</f>
        <v>Q015a</v>
      </c>
      <c r="D12" s="14" t="str">
        <f>_xlfn.IFNA(INDEX('Questions - All'!C:C, MATCH($A12, 'Questions - All'!$L:$L, 0)), "")</f>
        <v>Quarterly (fourth quarter only)</v>
      </c>
      <c r="E12" s="14" t="str">
        <f>_xlfn.IFNA(INDEX('Questions - All'!D:D, MATCH($A12, 'Questions - All'!$L:$L, 0)), "")</f>
        <v>Total no. of Bring Sites operated by LA or its contractors</v>
      </c>
    </row>
    <row r="13" spans="1:5" x14ac:dyDescent="0.25">
      <c r="A13">
        <v>12</v>
      </c>
      <c r="B13" s="14" t="str">
        <f>_xlfn.IFNA(INDEX('Questions - All'!A:A, MATCH($A13, 'Questions - All'!$L:$L, 0)), "")</f>
        <v>Recycling/reuse tonnages</v>
      </c>
      <c r="C13" s="14" t="str">
        <f>_xlfn.IFNA(INDEX('Questions - All'!B:B, MATCH($A13, 'Questions - All'!$L:$L, 0)), "")</f>
        <v>Q016</v>
      </c>
      <c r="D13" s="14" t="str">
        <f>_xlfn.IFNA(INDEX('Questions - All'!C:C, MATCH($A13, 'Questions - All'!$L:$L, 0)), "")</f>
        <v>Quarterly</v>
      </c>
      <c r="E13" s="14" t="str">
        <f>_xlfn.IFNA(INDEX('Questions - All'!D:D, MATCH($A13, 'Questions - All'!$L:$L, 0)), "")</f>
        <v>Tonnes of material collected for recycling/reuse at CA Sites operated by LA or its contractors</v>
      </c>
    </row>
    <row r="14" spans="1:5" x14ac:dyDescent="0.25">
      <c r="A14">
        <v>13</v>
      </c>
      <c r="B14" s="14" t="str">
        <f>_xlfn.IFNA(INDEX('Questions - All'!A:A, MATCH($A14, 'Questions - All'!$L:$L, 0)), "")</f>
        <v>Recycling/reuse tonnages</v>
      </c>
      <c r="C14" s="14" t="str">
        <f>_xlfn.IFNA(INDEX('Questions - All'!B:B, MATCH($A14, 'Questions - All'!$L:$L, 0)), "")</f>
        <v>Q017</v>
      </c>
      <c r="D14" s="14" t="str">
        <f>_xlfn.IFNA(INDEX('Questions - All'!C:C, MATCH($A14, 'Questions - All'!$L:$L, 0)), "")</f>
        <v>Quarterly</v>
      </c>
      <c r="E14" s="14" t="str">
        <f>_xlfn.IFNA(INDEX('Questions - All'!D:D, MATCH($A14, 'Questions - All'!$L:$L, 0)), "")</f>
        <v>Tonnes of material collected at bring sites operated by LA or its contractors</v>
      </c>
    </row>
    <row r="15" spans="1:5" ht="30" x14ac:dyDescent="0.25">
      <c r="A15">
        <v>14</v>
      </c>
      <c r="B15" s="14" t="str">
        <f>_xlfn.IFNA(INDEX('Questions - All'!A:A, MATCH($A15, 'Questions - All'!$L:$L, 0)), "")</f>
        <v>Recycling/reuse tonnages</v>
      </c>
      <c r="C15" s="14" t="str">
        <f>_xlfn.IFNA(INDEX('Questions - All'!B:B, MATCH($A15, 'Questions - All'!$L:$L, 0)), "")</f>
        <v>Q018</v>
      </c>
      <c r="D15" s="14" t="str">
        <f>_xlfn.IFNA(INDEX('Questions - All'!C:C, MATCH($A15, 'Questions - All'!$L:$L, 0)), "")</f>
        <v>Quarterly</v>
      </c>
      <c r="E15" s="14" t="str">
        <f>_xlfn.IFNA(INDEX('Questions - All'!D:D, MATCH($A15, 'Questions - All'!$L:$L, 0)), "")</f>
        <v>Composting/Recycling tonnage collected through any other recycling schemes.  Please note that it is optional to report how much of the total tonnage is from household sources - please see Help for further information.</v>
      </c>
    </row>
    <row r="16" spans="1:5" x14ac:dyDescent="0.25">
      <c r="A16">
        <v>15</v>
      </c>
      <c r="B16" s="14" t="str">
        <f>_xlfn.IFNA(INDEX('Questions - All'!A:A, MATCH($A16, 'Questions - All'!$L:$L, 0)), "")</f>
        <v>Waste collected for disposal</v>
      </c>
      <c r="C16" s="14" t="str">
        <f>_xlfn.IFNA(INDEX('Questions - All'!B:B, MATCH($A16, 'Questions - All'!$L:$L, 0)), "")</f>
        <v>Q023</v>
      </c>
      <c r="D16" s="14" t="str">
        <f>_xlfn.IFNA(INDEX('Questions - All'!C:C, MATCH($A16, 'Questions - All'!$L:$L, 0)), "")</f>
        <v>Quarterly</v>
      </c>
      <c r="E16" s="14" t="str">
        <f>_xlfn.IFNA(INDEX('Questions - All'!D:D, MATCH($A16, 'Questions - All'!$L:$L, 0)), "")</f>
        <v>Please provide details of other waste collected for disposal.  (The destination of the residual is required for authorities in Wales only.)</v>
      </c>
    </row>
    <row r="17" spans="1:5" x14ac:dyDescent="0.25">
      <c r="A17">
        <v>16</v>
      </c>
      <c r="B17" s="14" t="str">
        <f>_xlfn.IFNA(INDEX('Questions - All'!A:A, MATCH($A17, 'Questions - All'!$L:$L, 0)), "")</f>
        <v>Waste collected for disposal</v>
      </c>
      <c r="C17" s="14" t="str">
        <f>_xlfn.IFNA(INDEX('Questions - All'!B:B, MATCH($A17, 'Questions - All'!$L:$L, 0)), "")</f>
        <v>Q025</v>
      </c>
      <c r="D17" s="14" t="str">
        <f>_xlfn.IFNA(INDEX('Questions - All'!C:C, MATCH($A17, 'Questions - All'!$L:$L, 0)), "")</f>
        <v xml:space="preserve">Quarterly </v>
      </c>
      <c r="E17" s="14" t="str">
        <f>_xlfn.IFNA(INDEX('Questions - All'!D:D, MATCH($A17, 'Questions - All'!$L:$L, 0)), "")</f>
        <v>How many abandoned vehicles were disposed of by your authority and what percentage was recycled?</v>
      </c>
    </row>
    <row r="18" spans="1:5" x14ac:dyDescent="0.25">
      <c r="A18">
        <v>17</v>
      </c>
      <c r="B18" s="14" t="str">
        <f>_xlfn.IFNA(INDEX('Questions - All'!A:A, MATCH($A18, 'Questions - All'!$L:$L, 0)), "")</f>
        <v>Waste collected for disposal</v>
      </c>
      <c r="C18" s="14" t="str">
        <f>_xlfn.IFNA(INDEX('Questions - All'!B:B, MATCH($A18, 'Questions - All'!$L:$L, 0)), "")</f>
        <v>Q026</v>
      </c>
      <c r="D18" s="14" t="str">
        <f>_xlfn.IFNA(INDEX('Questions - All'!C:C, MATCH($A18, 'Questions - All'!$L:$L, 0)), "")</f>
        <v>Quarterly</v>
      </c>
      <c r="E18" s="14" t="str">
        <f>_xlfn.IFNA(INDEX('Questions - All'!D:D, MATCH($A18, 'Questions - All'!$L:$L, 0)), "")</f>
        <v>How many fridges/freezers were disposed of by your authority?</v>
      </c>
    </row>
    <row r="19" spans="1:5" x14ac:dyDescent="0.25">
      <c r="A19">
        <v>18</v>
      </c>
      <c r="B19" s="14" t="str">
        <f>_xlfn.IFNA(INDEX('Questions - All'!A:A, MATCH($A19, 'Questions - All'!$L:$L, 0)), "")</f>
        <v>Financial information</v>
      </c>
      <c r="C19" s="14" t="str">
        <f>_xlfn.IFNA(INDEX('Questions - All'!B:B, MATCH($A19, 'Questions - All'!$L:$L, 0)), "")</f>
        <v>Q031</v>
      </c>
      <c r="D19" s="14" t="str">
        <f>_xlfn.IFNA(INDEX('Questions - All'!C:C, MATCH($A19, 'Questions - All'!$L:$L, 0)), "")</f>
        <v>Annual (Optional)</v>
      </c>
      <c r="E19" s="14" t="str">
        <f>_xlfn.IFNA(INDEX('Questions - All'!D:D, MATCH($A19, 'Questions - All'!$L:$L, 0)), "")</f>
        <v>What was the net cost of waste collection</v>
      </c>
    </row>
    <row r="20" spans="1:5" x14ac:dyDescent="0.25">
      <c r="A20">
        <v>19</v>
      </c>
      <c r="B20" s="14" t="str">
        <f>_xlfn.IFNA(INDEX('Questions - All'!A:A, MATCH($A20, 'Questions - All'!$L:$L, 0)), "")</f>
        <v>Financial information</v>
      </c>
      <c r="C20" s="14" t="str">
        <f>_xlfn.IFNA(INDEX('Questions - All'!B:B, MATCH($A20, 'Questions - All'!$L:$L, 0)), "")</f>
        <v>Q032</v>
      </c>
      <c r="D20" s="14" t="str">
        <f>_xlfn.IFNA(INDEX('Questions - All'!C:C, MATCH($A20, 'Questions - All'!$L:$L, 0)), "")</f>
        <v>Annual (Optional)</v>
      </c>
      <c r="E20" s="14" t="str">
        <f>_xlfn.IFNA(INDEX('Questions - All'!D:D, MATCH($A20, 'Questions - All'!$L:$L, 0)), "")</f>
        <v>What was the net cost of waste disposal</v>
      </c>
    </row>
    <row r="21" spans="1:5" x14ac:dyDescent="0.25">
      <c r="A21">
        <v>20</v>
      </c>
      <c r="B21" s="14" t="str">
        <f>_xlfn.IFNA(INDEX('Questions - All'!A:A, MATCH($A21, 'Questions - All'!$L:$L, 0)), "")</f>
        <v>Recycling/reuse tonnages</v>
      </c>
      <c r="C21" s="14" t="str">
        <f>_xlfn.IFNA(INDEX('Questions - All'!B:B, MATCH($A21, 'Questions - All'!$L:$L, 0)), "")</f>
        <v>Q033</v>
      </c>
      <c r="D21" s="14" t="str">
        <f>_xlfn.IFNA(INDEX('Questions - All'!C:C, MATCH($A21, 'Questions - All'!$L:$L, 0)), "")</f>
        <v>Quarterly</v>
      </c>
      <c r="E21" s="14" t="str">
        <f>_xlfn.IFNA(INDEX('Questions - All'!D:D, MATCH($A21, 'Questions - All'!$L:$L, 0)), "")</f>
        <v>Tonnes of materials collected at bring sites operated by voluntary/community sector</v>
      </c>
    </row>
    <row r="22" spans="1:5" x14ac:dyDescent="0.25">
      <c r="A22">
        <v>21</v>
      </c>
      <c r="B22" s="14" t="str">
        <f>_xlfn.IFNA(INDEX('Questions - All'!A:A, MATCH($A22, 'Questions - All'!$L:$L, 0)), "")</f>
        <v>Recycling/reuse tonnages</v>
      </c>
      <c r="C22" s="14" t="str">
        <f>_xlfn.IFNA(INDEX('Questions - All'!B:B, MATCH($A22, 'Questions - All'!$L:$L, 0)), "")</f>
        <v>Q034</v>
      </c>
      <c r="D22" s="14" t="str">
        <f>_xlfn.IFNA(INDEX('Questions - All'!C:C, MATCH($A22, 'Questions - All'!$L:$L, 0)), "")</f>
        <v>Quarterly</v>
      </c>
      <c r="E22" s="14" t="str">
        <f>_xlfn.IFNA(INDEX('Questions - All'!D:D, MATCH($A22, 'Questions - All'!$L:$L, 0)), "")</f>
        <v>Tonnes of material collected for recycling at street recycling bins</v>
      </c>
    </row>
    <row r="23" spans="1:5" ht="30" x14ac:dyDescent="0.25">
      <c r="A23">
        <v>22</v>
      </c>
      <c r="B23" s="14" t="str">
        <f>_xlfn.IFNA(INDEX('Questions - All'!A:A, MATCH($A23, 'Questions - All'!$L:$L, 0)), "")</f>
        <v xml:space="preserve">Waste management </v>
      </c>
      <c r="C23" s="14" t="str">
        <f>_xlfn.IFNA(INDEX('Questions - All'!B:B, MATCH($A23, 'Questions - All'!$L:$L, 0)), "")</f>
        <v>Q100</v>
      </c>
      <c r="D23" s="14" t="str">
        <f>_xlfn.IFNA(INDEX('Questions - All'!C:C, MATCH($A23, 'Questions - All'!$L:$L, 0)), "")</f>
        <v>Quarterly</v>
      </c>
      <c r="E23" s="14" t="str">
        <f>_xlfn.IFNA(INDEX('Questions - All'!D:D, MATCH($A23, 'Questions - All'!$L:$L, 0)), "")</f>
        <v>This question should be used to record waste sent for treatment or disposal.  The end of each route must be the point the waste becomes a resource, or landfill  The question can be used for all waste streams, but usage differs by country.</v>
      </c>
    </row>
    <row r="24" spans="1:5" x14ac:dyDescent="0.25">
      <c r="A24">
        <v>23</v>
      </c>
      <c r="B24" s="14" t="str">
        <f>_xlfn.IFNA(INDEX('Questions - All'!A:A, MATCH($A24, 'Questions - All'!$L:$L, 0)), "")</f>
        <v/>
      </c>
      <c r="C24" s="14" t="str">
        <f>_xlfn.IFNA(INDEX('Questions - All'!B:B, MATCH($A24, 'Questions - All'!$L:$L, 0)), "")</f>
        <v/>
      </c>
      <c r="D24" s="14" t="str">
        <f>_xlfn.IFNA(INDEX('Questions - All'!C:C, MATCH($A24, 'Questions - All'!$L:$L, 0)), "")</f>
        <v/>
      </c>
      <c r="E24" s="14" t="str">
        <f>_xlfn.IFNA(INDEX('Questions - All'!D:D, MATCH($A24, 'Questions - All'!$L:$L, 0)), "")</f>
        <v/>
      </c>
    </row>
    <row r="25" spans="1:5" x14ac:dyDescent="0.25">
      <c r="A25">
        <v>24</v>
      </c>
      <c r="B25" s="14" t="str">
        <f>_xlfn.IFNA(INDEX('Questions - All'!A:A, MATCH($A25, 'Questions - All'!$L:$L, 0)), "")</f>
        <v/>
      </c>
      <c r="C25" s="14" t="str">
        <f>_xlfn.IFNA(INDEX('Questions - All'!B:B, MATCH($A25, 'Questions - All'!$L:$L, 0)), "")</f>
        <v/>
      </c>
      <c r="D25" s="14" t="str">
        <f>_xlfn.IFNA(INDEX('Questions - All'!C:C, MATCH($A25, 'Questions - All'!$L:$L, 0)), "")</f>
        <v/>
      </c>
      <c r="E25" s="14" t="str">
        <f>_xlfn.IFNA(INDEX('Questions - All'!D:D, MATCH($A25, 'Questions - All'!$L:$L, 0)), "")</f>
        <v/>
      </c>
    </row>
    <row r="26" spans="1:5" x14ac:dyDescent="0.25">
      <c r="A26">
        <v>25</v>
      </c>
      <c r="B26" s="14" t="str">
        <f>_xlfn.IFNA(INDEX('Questions - All'!A:A, MATCH($A26, 'Questions - All'!$L:$L, 0)), "")</f>
        <v/>
      </c>
      <c r="C26" s="14" t="str">
        <f>_xlfn.IFNA(INDEX('Questions - All'!B:B, MATCH($A26, 'Questions - All'!$L:$L, 0)), "")</f>
        <v/>
      </c>
      <c r="D26" s="14" t="str">
        <f>_xlfn.IFNA(INDEX('Questions - All'!C:C, MATCH($A26, 'Questions - All'!$L:$L, 0)), "")</f>
        <v/>
      </c>
      <c r="E26" s="14" t="str">
        <f>_xlfn.IFNA(INDEX('Questions - All'!D:D, MATCH($A26, 'Questions - All'!$L:$L, 0)), "")</f>
        <v/>
      </c>
    </row>
    <row r="27" spans="1:5" x14ac:dyDescent="0.25">
      <c r="A27">
        <v>26</v>
      </c>
      <c r="B27" s="14" t="str">
        <f>_xlfn.IFNA(INDEX('Questions - All'!A:A, MATCH($A27, 'Questions - All'!$L:$L, 0)), "")</f>
        <v/>
      </c>
      <c r="C27" s="14" t="str">
        <f>_xlfn.IFNA(INDEX('Questions - All'!B:B, MATCH($A27, 'Questions - All'!$L:$L, 0)), "")</f>
        <v/>
      </c>
      <c r="D27" s="14" t="str">
        <f>_xlfn.IFNA(INDEX('Questions - All'!C:C, MATCH($A27, 'Questions - All'!$L:$L, 0)), "")</f>
        <v/>
      </c>
      <c r="E27" s="14" t="str">
        <f>_xlfn.IFNA(INDEX('Questions - All'!D:D, MATCH($A27, 'Questions - All'!$L:$L, 0)), "")</f>
        <v/>
      </c>
    </row>
    <row r="28" spans="1:5" x14ac:dyDescent="0.25">
      <c r="A28">
        <v>27</v>
      </c>
      <c r="B28" s="14" t="str">
        <f>_xlfn.IFNA(INDEX('Questions - All'!A:A, MATCH($A28, 'Questions - All'!$L:$L, 0)), "")</f>
        <v/>
      </c>
      <c r="C28" s="14" t="str">
        <f>_xlfn.IFNA(INDEX('Questions - All'!B:B, MATCH($A28, 'Questions - All'!$L:$L, 0)), "")</f>
        <v/>
      </c>
      <c r="D28" s="14" t="str">
        <f>_xlfn.IFNA(INDEX('Questions - All'!C:C, MATCH($A28, 'Questions - All'!$L:$L, 0)), "")</f>
        <v/>
      </c>
      <c r="E28" s="14" t="str">
        <f>_xlfn.IFNA(INDEX('Questions - All'!D:D, MATCH($A28, 'Questions - All'!$L:$L, 0)), "")</f>
        <v/>
      </c>
    </row>
    <row r="29" spans="1:5" x14ac:dyDescent="0.25">
      <c r="A29">
        <v>28</v>
      </c>
      <c r="B29" s="14" t="str">
        <f>_xlfn.IFNA(INDEX('Questions - All'!A:A, MATCH($A29, 'Questions - All'!$L:$L, 0)), "")</f>
        <v/>
      </c>
      <c r="C29" s="14" t="str">
        <f>_xlfn.IFNA(INDEX('Questions - All'!B:B, MATCH($A29, 'Questions - All'!$L:$L, 0)), "")</f>
        <v/>
      </c>
      <c r="D29" s="14" t="str">
        <f>_xlfn.IFNA(INDEX('Questions - All'!C:C, MATCH($A29, 'Questions - All'!$L:$L, 0)), "")</f>
        <v/>
      </c>
      <c r="E29" s="14" t="str">
        <f>_xlfn.IFNA(INDEX('Questions - All'!D:D, MATCH($A29, 'Questions - All'!$L:$L, 0)), "")</f>
        <v/>
      </c>
    </row>
    <row r="30" spans="1:5" x14ac:dyDescent="0.25">
      <c r="A30">
        <v>29</v>
      </c>
      <c r="B30" s="14" t="str">
        <f>_xlfn.IFNA(INDEX('Questions - All'!A:A, MATCH($A30, 'Questions - All'!$L:$L, 0)), "")</f>
        <v/>
      </c>
      <c r="C30" s="14" t="str">
        <f>_xlfn.IFNA(INDEX('Questions - All'!B:B, MATCH($A30, 'Questions - All'!$L:$L, 0)), "")</f>
        <v/>
      </c>
      <c r="D30" s="14" t="str">
        <f>_xlfn.IFNA(INDEX('Questions - All'!C:C, MATCH($A30, 'Questions - All'!$L:$L, 0)), "")</f>
        <v/>
      </c>
      <c r="E30" s="14" t="str">
        <f>_xlfn.IFNA(INDEX('Questions - All'!D:D, MATCH($A30, 'Questions - All'!$L:$L, 0)), "")</f>
        <v/>
      </c>
    </row>
    <row r="31" spans="1:5" x14ac:dyDescent="0.25">
      <c r="A31">
        <v>30</v>
      </c>
      <c r="B31" s="14" t="str">
        <f>_xlfn.IFNA(INDEX('Questions - All'!A:A, MATCH($A31, 'Questions - All'!$L:$L, 0)), "")</f>
        <v/>
      </c>
      <c r="C31" s="14" t="str">
        <f>_xlfn.IFNA(INDEX('Questions - All'!B:B, MATCH($A31, 'Questions - All'!$L:$L, 0)), "")</f>
        <v/>
      </c>
      <c r="D31" s="14" t="str">
        <f>_xlfn.IFNA(INDEX('Questions - All'!C:C, MATCH($A31, 'Questions - All'!$L:$L, 0)), "")</f>
        <v/>
      </c>
      <c r="E31" s="14" t="str">
        <f>_xlfn.IFNA(INDEX('Questions - All'!D:D, MATCH($A31, 'Questions - All'!$L:$L, 0)), "")</f>
        <v/>
      </c>
    </row>
    <row r="32" spans="1:5" x14ac:dyDescent="0.25">
      <c r="A32">
        <v>31</v>
      </c>
      <c r="B32" s="14" t="str">
        <f>_xlfn.IFNA(INDEX('Questions - All'!A:A, MATCH($A32, 'Questions - All'!$L:$L, 0)), "")</f>
        <v/>
      </c>
      <c r="C32" s="14" t="str">
        <f>_xlfn.IFNA(INDEX('Questions - All'!B:B, MATCH($A32, 'Questions - All'!$L:$L, 0)), "")</f>
        <v/>
      </c>
      <c r="D32" s="14" t="str">
        <f>_xlfn.IFNA(INDEX('Questions - All'!C:C, MATCH($A32, 'Questions - All'!$L:$L, 0)), "")</f>
        <v/>
      </c>
      <c r="E32" s="14" t="str">
        <f>_xlfn.IFNA(INDEX('Questions - All'!D:D, MATCH($A32, 'Questions - All'!$L:$L, 0)), "")</f>
        <v/>
      </c>
    </row>
    <row r="33" spans="1:5" x14ac:dyDescent="0.25">
      <c r="A33">
        <v>32</v>
      </c>
      <c r="B33" s="14" t="str">
        <f>_xlfn.IFNA(INDEX('Questions - All'!A:A, MATCH($A33, 'Questions - All'!$L:$L, 0)), "")</f>
        <v/>
      </c>
      <c r="C33" s="14" t="str">
        <f>_xlfn.IFNA(INDEX('Questions - All'!B:B, MATCH($A33, 'Questions - All'!$L:$L, 0)), "")</f>
        <v/>
      </c>
      <c r="D33" s="14" t="str">
        <f>_xlfn.IFNA(INDEX('Questions - All'!C:C, MATCH($A33, 'Questions - All'!$L:$L, 0)), "")</f>
        <v/>
      </c>
      <c r="E33" s="14" t="str">
        <f>_xlfn.IFNA(INDEX('Questions - All'!D:D, MATCH($A33, 'Questions - All'!$L:$L, 0)), "")</f>
        <v/>
      </c>
    </row>
    <row r="34" spans="1:5" x14ac:dyDescent="0.25">
      <c r="A34">
        <v>33</v>
      </c>
      <c r="B34" s="14" t="str">
        <f>_xlfn.IFNA(INDEX('Questions - All'!A:A, MATCH($A34, 'Questions - All'!$L:$L, 0)), "")</f>
        <v/>
      </c>
      <c r="C34" s="14" t="str">
        <f>_xlfn.IFNA(INDEX('Questions - All'!B:B, MATCH($A34, 'Questions - All'!$L:$L, 0)), "")</f>
        <v/>
      </c>
      <c r="D34" s="14" t="str">
        <f>_xlfn.IFNA(INDEX('Questions - All'!C:C, MATCH($A34, 'Questions - All'!$L:$L, 0)), "")</f>
        <v/>
      </c>
      <c r="E34" s="14" t="str">
        <f>_xlfn.IFNA(INDEX('Questions - All'!D:D, MATCH($A34, 'Questions - All'!$L:$L, 0)), "")</f>
        <v/>
      </c>
    </row>
    <row r="35" spans="1:5" x14ac:dyDescent="0.25">
      <c r="A35">
        <v>34</v>
      </c>
      <c r="B35" s="14" t="str">
        <f>_xlfn.IFNA(INDEX('Questions - All'!A:A, MATCH($A35, 'Questions - All'!$L:$L, 0)), "")</f>
        <v/>
      </c>
      <c r="C35" s="14" t="str">
        <f>_xlfn.IFNA(INDEX('Questions - All'!B:B, MATCH($A35, 'Questions - All'!$L:$L, 0)), "")</f>
        <v/>
      </c>
      <c r="D35" s="14" t="str">
        <f>_xlfn.IFNA(INDEX('Questions - All'!C:C, MATCH($A35, 'Questions - All'!$L:$L, 0)), "")</f>
        <v/>
      </c>
      <c r="E35" s="14" t="str">
        <f>_xlfn.IFNA(INDEX('Questions - All'!D:D, MATCH($A35, 'Questions - All'!$L:$L, 0)), "")</f>
        <v/>
      </c>
    </row>
    <row r="36" spans="1:5" x14ac:dyDescent="0.25">
      <c r="A36">
        <v>35</v>
      </c>
      <c r="B36" s="14" t="str">
        <f>_xlfn.IFNA(INDEX('Questions - All'!A:A, MATCH($A36, 'Questions - All'!$L:$L, 0)), "")</f>
        <v/>
      </c>
      <c r="C36" s="14" t="str">
        <f>_xlfn.IFNA(INDEX('Questions - All'!B:B, MATCH($A36, 'Questions - All'!$L:$L, 0)), "")</f>
        <v/>
      </c>
      <c r="D36" s="14" t="str">
        <f>_xlfn.IFNA(INDEX('Questions - All'!C:C, MATCH($A36, 'Questions - All'!$L:$L, 0)), "")</f>
        <v/>
      </c>
      <c r="E36" s="14" t="str">
        <f>_xlfn.IFNA(INDEX('Questions - All'!D:D, MATCH($A36, 'Questions - All'!$L:$L, 0)), "")</f>
        <v/>
      </c>
    </row>
    <row r="37" spans="1:5" x14ac:dyDescent="0.25">
      <c r="A37">
        <v>36</v>
      </c>
      <c r="B37" s="14" t="str">
        <f>_xlfn.IFNA(INDEX('Questions - All'!A:A, MATCH($A37, 'Questions - All'!$L:$L, 0)), "")</f>
        <v/>
      </c>
      <c r="C37" s="14" t="str">
        <f>_xlfn.IFNA(INDEX('Questions - All'!B:B, MATCH($A37, 'Questions - All'!$L:$L, 0)), "")</f>
        <v/>
      </c>
      <c r="D37" s="14" t="str">
        <f>_xlfn.IFNA(INDEX('Questions - All'!C:C, MATCH($A37, 'Questions - All'!$L:$L, 0)), "")</f>
        <v/>
      </c>
      <c r="E37" s="14" t="str">
        <f>_xlfn.IFNA(INDEX('Questions - All'!D:D, MATCH($A37, 'Questions - All'!$L:$L, 0)), "")</f>
        <v/>
      </c>
    </row>
    <row r="38" spans="1:5" x14ac:dyDescent="0.25">
      <c r="A38">
        <v>37</v>
      </c>
      <c r="B38" s="14" t="str">
        <f>_xlfn.IFNA(INDEX('Questions - All'!A:A, MATCH($A38, 'Questions - All'!$L:$L, 0)), "")</f>
        <v/>
      </c>
      <c r="C38" s="14" t="str">
        <f>_xlfn.IFNA(INDEX('Questions - All'!B:B, MATCH($A38, 'Questions - All'!$L:$L, 0)), "")</f>
        <v/>
      </c>
      <c r="D38" s="14" t="str">
        <f>_xlfn.IFNA(INDEX('Questions - All'!C:C, MATCH($A38, 'Questions - All'!$L:$L, 0)), "")</f>
        <v/>
      </c>
      <c r="E38" s="14" t="str">
        <f>_xlfn.IFNA(INDEX('Questions - All'!D:D, MATCH($A38, 'Questions - All'!$L:$L, 0)), "")</f>
        <v/>
      </c>
    </row>
    <row r="39" spans="1:5" x14ac:dyDescent="0.25">
      <c r="A39">
        <v>38</v>
      </c>
      <c r="B39" s="14" t="str">
        <f>_xlfn.IFNA(INDEX('Questions - All'!A:A, MATCH($A39, 'Questions - All'!$L:$L, 0)), "")</f>
        <v/>
      </c>
      <c r="C39" s="14" t="str">
        <f>_xlfn.IFNA(INDEX('Questions - All'!B:B, MATCH($A39, 'Questions - All'!$L:$L, 0)), "")</f>
        <v/>
      </c>
      <c r="D39" s="14" t="str">
        <f>_xlfn.IFNA(INDEX('Questions - All'!C:C, MATCH($A39, 'Questions - All'!$L:$L, 0)), "")</f>
        <v/>
      </c>
      <c r="E39" s="14" t="str">
        <f>_xlfn.IFNA(INDEX('Questions - All'!D:D, MATCH($A39, 'Questions - All'!$L:$L, 0)), "")</f>
        <v/>
      </c>
    </row>
    <row r="40" spans="1:5" x14ac:dyDescent="0.25">
      <c r="A40">
        <v>39</v>
      </c>
      <c r="B40" s="14" t="str">
        <f>_xlfn.IFNA(INDEX('Questions - All'!A:A, MATCH($A40, 'Questions - All'!$L:$L, 0)), "")</f>
        <v/>
      </c>
      <c r="C40" s="14" t="str">
        <f>_xlfn.IFNA(INDEX('Questions - All'!B:B, MATCH($A40, 'Questions - All'!$L:$L, 0)), "")</f>
        <v/>
      </c>
      <c r="D40" s="14" t="str">
        <f>_xlfn.IFNA(INDEX('Questions - All'!C:C, MATCH($A40, 'Questions - All'!$L:$L, 0)), "")</f>
        <v/>
      </c>
      <c r="E40" s="14" t="str">
        <f>_xlfn.IFNA(INDEX('Questions - All'!D:D, MATCH($A40, 'Questions - All'!$L:$L, 0)), "")</f>
        <v/>
      </c>
    </row>
    <row r="41" spans="1:5" x14ac:dyDescent="0.25">
      <c r="A41">
        <v>40</v>
      </c>
      <c r="B41" s="14" t="str">
        <f>_xlfn.IFNA(INDEX('Questions - All'!A:A, MATCH($A41, 'Questions - All'!$L:$L, 0)), "")</f>
        <v/>
      </c>
      <c r="C41" s="14" t="str">
        <f>_xlfn.IFNA(INDEX('Questions - All'!B:B, MATCH($A41, 'Questions - All'!$L:$L, 0)), "")</f>
        <v/>
      </c>
      <c r="D41" s="14" t="str">
        <f>_xlfn.IFNA(INDEX('Questions - All'!C:C, MATCH($A41, 'Questions - All'!$L:$L, 0)), "")</f>
        <v/>
      </c>
      <c r="E41" s="14" t="str">
        <f>_xlfn.IFNA(INDEX('Questions - All'!D:D, MATCH($A41, 'Questions - All'!$L:$L, 0)), "")</f>
        <v/>
      </c>
    </row>
    <row r="42" spans="1:5" x14ac:dyDescent="0.25">
      <c r="A42">
        <v>41</v>
      </c>
      <c r="B42" s="14" t="str">
        <f>_xlfn.IFNA(INDEX('Questions - All'!A:A, MATCH($A42, 'Questions - All'!$L:$L, 0)), "")</f>
        <v/>
      </c>
      <c r="C42" s="14" t="str">
        <f>_xlfn.IFNA(INDEX('Questions - All'!B:B, MATCH($A42, 'Questions - All'!$L:$L, 0)), "")</f>
        <v/>
      </c>
      <c r="D42" s="14" t="str">
        <f>_xlfn.IFNA(INDEX('Questions - All'!C:C, MATCH($A42, 'Questions - All'!$L:$L, 0)), "")</f>
        <v/>
      </c>
      <c r="E42" s="14" t="str">
        <f>_xlfn.IFNA(INDEX('Questions - All'!D:D, MATCH($A42, 'Questions - All'!$L:$L, 0)), "")</f>
        <v/>
      </c>
    </row>
    <row r="43" spans="1:5" x14ac:dyDescent="0.25">
      <c r="A43">
        <v>42</v>
      </c>
      <c r="B43" s="14" t="str">
        <f>_xlfn.IFNA(INDEX('Questions - All'!A:A, MATCH($A43, 'Questions - All'!$L:$L, 0)), "")</f>
        <v/>
      </c>
      <c r="C43" s="14" t="str">
        <f>_xlfn.IFNA(INDEX('Questions - All'!B:B, MATCH($A43, 'Questions - All'!$L:$L, 0)), "")</f>
        <v/>
      </c>
      <c r="D43" s="14" t="str">
        <f>_xlfn.IFNA(INDEX('Questions - All'!C:C, MATCH($A43, 'Questions - All'!$L:$L, 0)), "")</f>
        <v/>
      </c>
      <c r="E43" s="14" t="str">
        <f>_xlfn.IFNA(INDEX('Questions - All'!D:D, MATCH($A43, 'Questions - All'!$L:$L, 0)), "")</f>
        <v/>
      </c>
    </row>
    <row r="44" spans="1:5" x14ac:dyDescent="0.25">
      <c r="A44">
        <v>43</v>
      </c>
      <c r="B44" s="14" t="str">
        <f>_xlfn.IFNA(INDEX('Questions - All'!A:A, MATCH($A44, 'Questions - All'!$L:$L, 0)), "")</f>
        <v/>
      </c>
      <c r="C44" s="14" t="str">
        <f>_xlfn.IFNA(INDEX('Questions - All'!B:B, MATCH($A44, 'Questions - All'!$L:$L, 0)), "")</f>
        <v/>
      </c>
      <c r="D44" s="14" t="str">
        <f>_xlfn.IFNA(INDEX('Questions - All'!C:C, MATCH($A44, 'Questions - All'!$L:$L, 0)), "")</f>
        <v/>
      </c>
      <c r="E44" s="14" t="str">
        <f>_xlfn.IFNA(INDEX('Questions - All'!D:D, MATCH($A44, 'Questions - All'!$L:$L, 0)), "")</f>
        <v/>
      </c>
    </row>
    <row r="45" spans="1:5" x14ac:dyDescent="0.25">
      <c r="A45">
        <v>44</v>
      </c>
      <c r="B45" s="14" t="str">
        <f>_xlfn.IFNA(INDEX('Questions - All'!A:A, MATCH($A45, 'Questions - All'!$L:$L, 0)), "")</f>
        <v/>
      </c>
      <c r="C45" s="14" t="str">
        <f>_xlfn.IFNA(INDEX('Questions - All'!B:B, MATCH($A45, 'Questions - All'!$L:$L, 0)), "")</f>
        <v/>
      </c>
      <c r="D45" s="14" t="str">
        <f>_xlfn.IFNA(INDEX('Questions - All'!C:C, MATCH($A45, 'Questions - All'!$L:$L, 0)), "")</f>
        <v/>
      </c>
      <c r="E45" s="14" t="str">
        <f>_xlfn.IFNA(INDEX('Questions - All'!D:D, MATCH($A45, 'Questions - All'!$L:$L, 0)), "")</f>
        <v/>
      </c>
    </row>
    <row r="46" spans="1:5" x14ac:dyDescent="0.25">
      <c r="A46">
        <v>45</v>
      </c>
      <c r="B46" s="14" t="str">
        <f>_xlfn.IFNA(INDEX('Questions - All'!A:A, MATCH($A46, 'Questions - All'!$L:$L, 0)), "")</f>
        <v/>
      </c>
      <c r="C46" s="14" t="str">
        <f>_xlfn.IFNA(INDEX('Questions - All'!B:B, MATCH($A46, 'Questions - All'!$L:$L, 0)), "")</f>
        <v/>
      </c>
      <c r="D46" s="14" t="str">
        <f>_xlfn.IFNA(INDEX('Questions - All'!C:C, MATCH($A46, 'Questions - All'!$L:$L, 0)), "")</f>
        <v/>
      </c>
      <c r="E46" s="14" t="str">
        <f>_xlfn.IFNA(INDEX('Questions - All'!D:D, MATCH($A46, 'Questions - All'!$L:$L, 0)), "")</f>
        <v/>
      </c>
    </row>
    <row r="47" spans="1:5" x14ac:dyDescent="0.25">
      <c r="A47">
        <v>46</v>
      </c>
      <c r="B47" s="14" t="str">
        <f>_xlfn.IFNA(INDEX('Questions - All'!A:A, MATCH($A47, 'Questions - All'!$L:$L, 0)), "")</f>
        <v/>
      </c>
      <c r="C47" s="14" t="str">
        <f>_xlfn.IFNA(INDEX('Questions - All'!B:B, MATCH($A47, 'Questions - All'!$L:$L, 0)), "")</f>
        <v/>
      </c>
      <c r="D47" s="14" t="str">
        <f>_xlfn.IFNA(INDEX('Questions - All'!C:C, MATCH($A47, 'Questions - All'!$L:$L, 0)), "")</f>
        <v/>
      </c>
      <c r="E47" s="14" t="str">
        <f>_xlfn.IFNA(INDEX('Questions - All'!D:D, MATCH($A47, 'Questions - All'!$L:$L, 0)), "")</f>
        <v/>
      </c>
    </row>
    <row r="48" spans="1:5" x14ac:dyDescent="0.25">
      <c r="A48">
        <v>47</v>
      </c>
      <c r="B48" s="14" t="str">
        <f>_xlfn.IFNA(INDEX('Questions - All'!A:A, MATCH($A48, 'Questions - All'!$L:$L, 0)), "")</f>
        <v/>
      </c>
      <c r="C48" s="14" t="str">
        <f>_xlfn.IFNA(INDEX('Questions - All'!B:B, MATCH($A48, 'Questions - All'!$L:$L, 0)), "")</f>
        <v/>
      </c>
      <c r="D48" s="14" t="str">
        <f>_xlfn.IFNA(INDEX('Questions - All'!C:C, MATCH($A48, 'Questions - All'!$L:$L, 0)), "")</f>
        <v/>
      </c>
      <c r="E48" s="14" t="str">
        <f>_xlfn.IFNA(INDEX('Questions - All'!D:D, MATCH($A48, 'Questions - All'!$L:$L, 0)), "")</f>
        <v/>
      </c>
    </row>
    <row r="49" spans="1:5" x14ac:dyDescent="0.25">
      <c r="A49">
        <v>48</v>
      </c>
      <c r="B49" s="14" t="str">
        <f>_xlfn.IFNA(INDEX('Questions - All'!A:A, MATCH($A49, 'Questions - All'!$L:$L, 0)), "")</f>
        <v/>
      </c>
      <c r="C49" s="14" t="str">
        <f>_xlfn.IFNA(INDEX('Questions - All'!B:B, MATCH($A49, 'Questions - All'!$L:$L, 0)), "")</f>
        <v/>
      </c>
      <c r="D49" s="14" t="str">
        <f>_xlfn.IFNA(INDEX('Questions - All'!C:C, MATCH($A49, 'Questions - All'!$L:$L, 0)), "")</f>
        <v/>
      </c>
      <c r="E49" s="14" t="str">
        <f>_xlfn.IFNA(INDEX('Questions - All'!D:D, MATCH($A49, 'Questions - All'!$L:$L, 0)), "")</f>
        <v/>
      </c>
    </row>
    <row r="50" spans="1:5" x14ac:dyDescent="0.25">
      <c r="A50">
        <v>49</v>
      </c>
      <c r="B50" s="14" t="str">
        <f>_xlfn.IFNA(INDEX('Questions - All'!A:A, MATCH($A50, 'Questions - All'!$L:$L, 0)), "")</f>
        <v/>
      </c>
      <c r="C50" s="14" t="str">
        <f>_xlfn.IFNA(INDEX('Questions - All'!B:B, MATCH($A50, 'Questions - All'!$L:$L, 0)), "")</f>
        <v/>
      </c>
      <c r="D50" s="14" t="str">
        <f>_xlfn.IFNA(INDEX('Questions - All'!C:C, MATCH($A50, 'Questions - All'!$L:$L, 0)), "")</f>
        <v/>
      </c>
      <c r="E50" s="14" t="str">
        <f>_xlfn.IFNA(INDEX('Questions - All'!D:D, MATCH($A50, 'Questions - All'!$L:$L, 0)), "")</f>
        <v/>
      </c>
    </row>
    <row r="51" spans="1:5" x14ac:dyDescent="0.25">
      <c r="A51">
        <v>50</v>
      </c>
      <c r="B51" s="14" t="str">
        <f>_xlfn.IFNA(INDEX('Questions - All'!A:A, MATCH($A51, 'Questions - All'!$L:$L, 0)), "")</f>
        <v/>
      </c>
      <c r="C51" s="14" t="str">
        <f>_xlfn.IFNA(INDEX('Questions - All'!B:B, MATCH($A51, 'Questions - All'!$L:$L, 0)), "")</f>
        <v/>
      </c>
      <c r="D51" s="14" t="str">
        <f>_xlfn.IFNA(INDEX('Questions - All'!C:C, MATCH($A51, 'Questions - All'!$L:$L, 0)), "")</f>
        <v/>
      </c>
      <c r="E51" s="14" t="str">
        <f>_xlfn.IFNA(INDEX('Questions - All'!D:D, MATCH($A51, 'Questions - All'!$L:$L, 0)), "")</f>
        <v/>
      </c>
    </row>
    <row r="52" spans="1:5" x14ac:dyDescent="0.25">
      <c r="A52">
        <v>51</v>
      </c>
      <c r="B52" s="14" t="str">
        <f>_xlfn.IFNA(INDEX('Questions - All'!A:A, MATCH($A52, 'Questions - All'!$L:$L, 0)), "")</f>
        <v/>
      </c>
      <c r="C52" s="14" t="str">
        <f>_xlfn.IFNA(INDEX('Questions - All'!B:B, MATCH($A52, 'Questions - All'!$L:$L, 0)), "")</f>
        <v/>
      </c>
      <c r="D52" s="14" t="str">
        <f>_xlfn.IFNA(INDEX('Questions - All'!C:C, MATCH($A52, 'Questions - All'!$L:$L, 0)), "")</f>
        <v/>
      </c>
      <c r="E52" s="14" t="str">
        <f>_xlfn.IFNA(INDEX('Questions - All'!D:D, MATCH($A52, 'Questions - All'!$L:$L, 0)), "")</f>
        <v/>
      </c>
    </row>
    <row r="53" spans="1:5" x14ac:dyDescent="0.25">
      <c r="A53">
        <v>52</v>
      </c>
      <c r="B53" s="14" t="str">
        <f>_xlfn.IFNA(INDEX('Questions - All'!A:A, MATCH($A53, 'Questions - All'!$L:$L, 0)), "")</f>
        <v/>
      </c>
      <c r="C53" s="14" t="str">
        <f>_xlfn.IFNA(INDEX('Questions - All'!B:B, MATCH($A53, 'Questions - All'!$L:$L, 0)), "")</f>
        <v/>
      </c>
      <c r="D53" s="14" t="str">
        <f>_xlfn.IFNA(INDEX('Questions - All'!C:C, MATCH($A53, 'Questions - All'!$L:$L, 0)), "")</f>
        <v/>
      </c>
      <c r="E53" s="14" t="str">
        <f>_xlfn.IFNA(INDEX('Questions - All'!D:D, MATCH($A53, 'Questions - All'!$L:$L, 0)), "")</f>
        <v/>
      </c>
    </row>
    <row r="54" spans="1:5" x14ac:dyDescent="0.25">
      <c r="A54">
        <v>53</v>
      </c>
      <c r="B54" s="14" t="str">
        <f>_xlfn.IFNA(INDEX('Questions - All'!A:A, MATCH($A54, 'Questions - All'!$L:$L, 0)), "")</f>
        <v/>
      </c>
      <c r="C54" s="14" t="str">
        <f>_xlfn.IFNA(INDEX('Questions - All'!B:B, MATCH($A54, 'Questions - All'!$L:$L, 0)), "")</f>
        <v/>
      </c>
      <c r="D54" s="14" t="str">
        <f>_xlfn.IFNA(INDEX('Questions - All'!C:C, MATCH($A54, 'Questions - All'!$L:$L, 0)), "")</f>
        <v/>
      </c>
      <c r="E54" s="14" t="str">
        <f>_xlfn.IFNA(INDEX('Questions - All'!D:D, MATCH($A54, 'Questions - All'!$L:$L, 0)), "")</f>
        <v/>
      </c>
    </row>
    <row r="55" spans="1:5" x14ac:dyDescent="0.25">
      <c r="A55">
        <v>54</v>
      </c>
      <c r="B55" s="14" t="str">
        <f>_xlfn.IFNA(INDEX('Questions - All'!A:A, MATCH($A55, 'Questions - All'!$L:$L, 0)), "")</f>
        <v/>
      </c>
      <c r="C55" s="14" t="str">
        <f>_xlfn.IFNA(INDEX('Questions - All'!B:B, MATCH($A55, 'Questions - All'!$L:$L, 0)), "")</f>
        <v/>
      </c>
      <c r="D55" s="14" t="str">
        <f>_xlfn.IFNA(INDEX('Questions - All'!C:C, MATCH($A55, 'Questions - All'!$L:$L, 0)), "")</f>
        <v/>
      </c>
      <c r="E55" s="14" t="str">
        <f>_xlfn.IFNA(INDEX('Questions - All'!D:D, MATCH($A55, 'Questions - All'!$L:$L, 0)), "")</f>
        <v/>
      </c>
    </row>
    <row r="56" spans="1:5" x14ac:dyDescent="0.25">
      <c r="A56">
        <v>55</v>
      </c>
      <c r="B56" s="14" t="str">
        <f>_xlfn.IFNA(INDEX('Questions - All'!A:A, MATCH($A56, 'Questions - All'!$L:$L, 0)), "")</f>
        <v/>
      </c>
      <c r="C56" s="14" t="str">
        <f>_xlfn.IFNA(INDEX('Questions - All'!B:B, MATCH($A56, 'Questions - All'!$L:$L, 0)), "")</f>
        <v/>
      </c>
      <c r="D56" s="14" t="str">
        <f>_xlfn.IFNA(INDEX('Questions - All'!C:C, MATCH($A56, 'Questions - All'!$L:$L, 0)), "")</f>
        <v/>
      </c>
      <c r="E56" s="14" t="str">
        <f>_xlfn.IFNA(INDEX('Questions - All'!D:D, MATCH($A56, 'Questions - All'!$L:$L, 0)), "")</f>
        <v/>
      </c>
    </row>
    <row r="57" spans="1:5" x14ac:dyDescent="0.25">
      <c r="A57">
        <v>56</v>
      </c>
      <c r="B57" s="14" t="str">
        <f>_xlfn.IFNA(INDEX('Questions - All'!A:A, MATCH($A57, 'Questions - All'!$L:$L, 0)), "")</f>
        <v/>
      </c>
      <c r="C57" s="14" t="str">
        <f>_xlfn.IFNA(INDEX('Questions - All'!B:B, MATCH($A57, 'Questions - All'!$L:$L, 0)), "")</f>
        <v/>
      </c>
      <c r="D57" s="14" t="str">
        <f>_xlfn.IFNA(INDEX('Questions - All'!C:C, MATCH($A57, 'Questions - All'!$L:$L, 0)), "")</f>
        <v/>
      </c>
      <c r="E57" s="14" t="str">
        <f>_xlfn.IFNA(INDEX('Questions - All'!D:D, MATCH($A57, 'Questions - All'!$L:$L, 0)), "")</f>
        <v/>
      </c>
    </row>
    <row r="58" spans="1:5" x14ac:dyDescent="0.25">
      <c r="A58">
        <v>57</v>
      </c>
      <c r="B58" s="14" t="str">
        <f>_xlfn.IFNA(INDEX('Questions - All'!A:A, MATCH($A58, 'Questions - All'!$L:$L, 0)), "")</f>
        <v/>
      </c>
      <c r="C58" s="14" t="str">
        <f>_xlfn.IFNA(INDEX('Questions - All'!B:B, MATCH($A58, 'Questions - All'!$L:$L, 0)), "")</f>
        <v/>
      </c>
      <c r="D58" s="14" t="str">
        <f>_xlfn.IFNA(INDEX('Questions - All'!C:C, MATCH($A58, 'Questions - All'!$L:$L, 0)), "")</f>
        <v/>
      </c>
      <c r="E58" s="14" t="str">
        <f>_xlfn.IFNA(INDEX('Questions - All'!D:D, MATCH($A58, 'Questions - All'!$L:$L, 0)), "")</f>
        <v/>
      </c>
    </row>
    <row r="59" spans="1:5" x14ac:dyDescent="0.25">
      <c r="A59">
        <v>58</v>
      </c>
      <c r="B59" s="14" t="str">
        <f>_xlfn.IFNA(INDEX('Questions - All'!A:A, MATCH($A59, 'Questions - All'!$L:$L, 0)), "")</f>
        <v/>
      </c>
      <c r="C59" s="14" t="str">
        <f>_xlfn.IFNA(INDEX('Questions - All'!B:B, MATCH($A59, 'Questions - All'!$L:$L, 0)), "")</f>
        <v/>
      </c>
      <c r="D59" s="14" t="str">
        <f>_xlfn.IFNA(INDEX('Questions - All'!C:C, MATCH($A59, 'Questions - All'!$L:$L, 0)), "")</f>
        <v/>
      </c>
      <c r="E59" s="14" t="str">
        <f>_xlfn.IFNA(INDEX('Questions - All'!D:D, MATCH($A59, 'Questions - All'!$L:$L, 0)), "")</f>
        <v/>
      </c>
    </row>
    <row r="60" spans="1:5" x14ac:dyDescent="0.25">
      <c r="A60">
        <v>59</v>
      </c>
      <c r="B60" s="14" t="str">
        <f>_xlfn.IFNA(INDEX('Questions - All'!A:A, MATCH($A60, 'Questions - All'!$L:$L, 0)), "")</f>
        <v/>
      </c>
      <c r="C60" s="14" t="str">
        <f>_xlfn.IFNA(INDEX('Questions - All'!B:B, MATCH($A60, 'Questions - All'!$L:$L, 0)), "")</f>
        <v/>
      </c>
      <c r="D60" s="14" t="str">
        <f>_xlfn.IFNA(INDEX('Questions - All'!C:C, MATCH($A60, 'Questions - All'!$L:$L, 0)), "")</f>
        <v/>
      </c>
      <c r="E60" s="14" t="str">
        <f>_xlfn.IFNA(INDEX('Questions - All'!D:D, MATCH($A60, 'Questions - All'!$L:$L, 0)), "")</f>
        <v/>
      </c>
    </row>
  </sheetData>
  <autoFilter ref="B1:E60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A1:E60"/>
  <sheetViews>
    <sheetView topLeftCell="B1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12.570312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1" t="s">
        <v>521</v>
      </c>
      <c r="C1" s="1" t="s">
        <v>485</v>
      </c>
      <c r="D1" s="1" t="s">
        <v>493</v>
      </c>
      <c r="E1" s="1" t="s">
        <v>486</v>
      </c>
    </row>
    <row r="2" spans="1:5" x14ac:dyDescent="0.25">
      <c r="A2">
        <v>1</v>
      </c>
      <c r="B2" s="14" t="str">
        <f>_xlfn.IFNA(INDEX('Questions - All'!A:A, MATCH($A2, 'Questions - All'!$M:$M, 0)), "")</f>
        <v>Recycling/reuse tonnages</v>
      </c>
      <c r="C2" s="14" t="str">
        <f>_xlfn.IFNA(INDEX('Questions - All'!B:B, MATCH($A2, 'Questions - All'!$M:$M, 0)), "")</f>
        <v>Q011</v>
      </c>
      <c r="D2" s="14" t="str">
        <f>_xlfn.IFNA(INDEX('Questions - All'!C:C, MATCH($A2, 'Questions - All'!$M:$M, 0)), "")</f>
        <v>Quarterly</v>
      </c>
      <c r="E2" s="14" t="str">
        <f>_xlfn.IFNA(INDEX('Questions - All'!D:D, MATCH($A2, 'Questions - All'!$M:$M, 0)), "")</f>
        <v>Tonnes of material collected  from commercial, industrial or other non-household sources by LA or its contractors</v>
      </c>
    </row>
    <row r="3" spans="1:5" ht="30" x14ac:dyDescent="0.25">
      <c r="A3">
        <v>2</v>
      </c>
      <c r="B3" s="14" t="str">
        <f>_xlfn.IFNA(INDEX('Questions - All'!A:A, MATCH($A3, 'Questions - All'!$M:$M, 0)), "")</f>
        <v>Waste Collection Infrastructure</v>
      </c>
      <c r="C3" s="14" t="str">
        <f>_xlfn.IFNA(INDEX('Questions - All'!B:B, MATCH($A3, 'Questions - All'!$M:$M, 0)), "")</f>
        <v>Q013</v>
      </c>
      <c r="D3" s="14" t="str">
        <f>_xlfn.IFNA(INDEX('Questions - All'!C:C, MATCH($A3, 'Questions - All'!$M:$M, 0)), "")</f>
        <v>Quarterly (fourth quarter only)</v>
      </c>
      <c r="E3" s="14" t="str">
        <f>_xlfn.IFNA(INDEX('Questions - All'!D:D, MATCH($A3, 'Questions - All'!$M:$M, 0)), "")</f>
        <v>Total no. of Civic Amenity Sites by District</v>
      </c>
    </row>
    <row r="4" spans="1:5" x14ac:dyDescent="0.25">
      <c r="A4">
        <v>3</v>
      </c>
      <c r="B4" s="14" t="str">
        <f>_xlfn.IFNA(INDEX('Questions - All'!A:A, MATCH($A4, 'Questions - All'!$M:$M, 0)), "")</f>
        <v>Recycling/reuse tonnages</v>
      </c>
      <c r="C4" s="14" t="str">
        <f>_xlfn.IFNA(INDEX('Questions - All'!B:B, MATCH($A4, 'Questions - All'!$M:$M, 0)), "")</f>
        <v>Q014</v>
      </c>
      <c r="D4" s="14" t="str">
        <f>_xlfn.IFNA(INDEX('Questions - All'!C:C, MATCH($A4, 'Questions - All'!$M:$M, 0)), "")</f>
        <v>Quarterly</v>
      </c>
      <c r="E4" s="14" t="str">
        <f>_xlfn.IFNA(INDEX('Questions - All'!D:D, MATCH($A4, 'Questions - All'!$M:$M, 0)), "")</f>
        <v>Tonnes of material collected for recycling/reuse at CA Sites operated by LA or its contractors</v>
      </c>
    </row>
    <row r="5" spans="1:5" x14ac:dyDescent="0.25">
      <c r="A5">
        <v>4</v>
      </c>
      <c r="B5" s="14" t="str">
        <f>_xlfn.IFNA(INDEX('Questions - All'!A:A, MATCH($A5, 'Questions - All'!$M:$M, 0)), "")</f>
        <v>Waste collected for disposal</v>
      </c>
      <c r="C5" s="14" t="str">
        <f>_xlfn.IFNA(INDEX('Questions - All'!B:B, MATCH($A5, 'Questions - All'!$M:$M, 0)), "")</f>
        <v>Q023</v>
      </c>
      <c r="D5" s="14" t="str">
        <f>_xlfn.IFNA(INDEX('Questions - All'!C:C, MATCH($A5, 'Questions - All'!$M:$M, 0)), "")</f>
        <v>Quarterly</v>
      </c>
      <c r="E5" s="14" t="str">
        <f>_xlfn.IFNA(INDEX('Questions - All'!D:D, MATCH($A5, 'Questions - All'!$M:$M, 0)), "")</f>
        <v>Please provide details of other waste collected for disposal.  (The destination of the residual is required for authorities in Wales only.)</v>
      </c>
    </row>
    <row r="6" spans="1:5" x14ac:dyDescent="0.25">
      <c r="A6">
        <v>5</v>
      </c>
      <c r="B6" s="14" t="str">
        <f>_xlfn.IFNA(INDEX('Questions - All'!A:A, MATCH($A6, 'Questions - All'!$M:$M, 0)), "")</f>
        <v>Waste collected for disposal</v>
      </c>
      <c r="C6" s="14" t="str">
        <f>_xlfn.IFNA(INDEX('Questions - All'!B:B, MATCH($A6, 'Questions - All'!$M:$M, 0)), "")</f>
        <v>Q025</v>
      </c>
      <c r="D6" s="14" t="str">
        <f>_xlfn.IFNA(INDEX('Questions - All'!C:C, MATCH($A6, 'Questions - All'!$M:$M, 0)), "")</f>
        <v xml:space="preserve">Quarterly </v>
      </c>
      <c r="E6" s="14" t="str">
        <f>_xlfn.IFNA(INDEX('Questions - All'!D:D, MATCH($A6, 'Questions - All'!$M:$M, 0)), "")</f>
        <v>How many abandoned vehicles were disposed of by your authority and what percentage was recycled?</v>
      </c>
    </row>
    <row r="7" spans="1:5" x14ac:dyDescent="0.25">
      <c r="A7">
        <v>6</v>
      </c>
      <c r="B7" s="14" t="str">
        <f>_xlfn.IFNA(INDEX('Questions - All'!A:A, MATCH($A7, 'Questions - All'!$M:$M, 0)), "")</f>
        <v>Waste collected for disposal</v>
      </c>
      <c r="C7" s="14" t="str">
        <f>_xlfn.IFNA(INDEX('Questions - All'!B:B, MATCH($A7, 'Questions - All'!$M:$M, 0)), "")</f>
        <v>Q026</v>
      </c>
      <c r="D7" s="14" t="str">
        <f>_xlfn.IFNA(INDEX('Questions - All'!C:C, MATCH($A7, 'Questions - All'!$M:$M, 0)), "")</f>
        <v>Quarterly</v>
      </c>
      <c r="E7" s="14" t="str">
        <f>_xlfn.IFNA(INDEX('Questions - All'!D:D, MATCH($A7, 'Questions - All'!$M:$M, 0)), "")</f>
        <v>How many fridges/freezers were disposed of by your authority?</v>
      </c>
    </row>
    <row r="8" spans="1:5" x14ac:dyDescent="0.25">
      <c r="A8">
        <v>7</v>
      </c>
      <c r="B8" s="14" t="str">
        <f>_xlfn.IFNA(INDEX('Questions - All'!A:A, MATCH($A8, 'Questions - All'!$M:$M, 0)), "")</f>
        <v>Financial information</v>
      </c>
      <c r="C8" s="14" t="str">
        <f>_xlfn.IFNA(INDEX('Questions - All'!B:B, MATCH($A8, 'Questions - All'!$M:$M, 0)), "")</f>
        <v>Q031</v>
      </c>
      <c r="D8" s="14" t="str">
        <f>_xlfn.IFNA(INDEX('Questions - All'!C:C, MATCH($A8, 'Questions - All'!$M:$M, 0)), "")</f>
        <v>Annual (Optional)</v>
      </c>
      <c r="E8" s="14" t="str">
        <f>_xlfn.IFNA(INDEX('Questions - All'!D:D, MATCH($A8, 'Questions - All'!$M:$M, 0)), "")</f>
        <v>What was the net cost of waste collection</v>
      </c>
    </row>
    <row r="9" spans="1:5" x14ac:dyDescent="0.25">
      <c r="A9">
        <v>8</v>
      </c>
      <c r="B9" s="14" t="str">
        <f>_xlfn.IFNA(INDEX('Questions - All'!A:A, MATCH($A9, 'Questions - All'!$M:$M, 0)), "")</f>
        <v>Financial information</v>
      </c>
      <c r="C9" s="14" t="str">
        <f>_xlfn.IFNA(INDEX('Questions - All'!B:B, MATCH($A9, 'Questions - All'!$M:$M, 0)), "")</f>
        <v>Q032</v>
      </c>
      <c r="D9" s="14" t="str">
        <f>_xlfn.IFNA(INDEX('Questions - All'!C:C, MATCH($A9, 'Questions - All'!$M:$M, 0)), "")</f>
        <v>Annual (Optional)</v>
      </c>
      <c r="E9" s="14" t="str">
        <f>_xlfn.IFNA(INDEX('Questions - All'!D:D, MATCH($A9, 'Questions - All'!$M:$M, 0)), "")</f>
        <v>What was the net cost of waste disposal</v>
      </c>
    </row>
    <row r="10" spans="1:5" ht="30" x14ac:dyDescent="0.25">
      <c r="A10">
        <v>9</v>
      </c>
      <c r="B10" s="14" t="str">
        <f>_xlfn.IFNA(INDEX('Questions - All'!A:A, MATCH($A10, 'Questions - All'!$M:$M, 0)), "")</f>
        <v xml:space="preserve">Waste management </v>
      </c>
      <c r="C10" s="14" t="str">
        <f>_xlfn.IFNA(INDEX('Questions - All'!B:B, MATCH($A10, 'Questions - All'!$M:$M, 0)), "")</f>
        <v>Q100</v>
      </c>
      <c r="D10" s="14" t="str">
        <f>_xlfn.IFNA(INDEX('Questions - All'!C:C, MATCH($A10, 'Questions - All'!$M:$M, 0)), "")</f>
        <v>Quarterly</v>
      </c>
      <c r="E10" s="14" t="str">
        <f>_xlfn.IFNA(INDEX('Questions - All'!D:D, MATCH($A10, 'Questions - All'!$M:$M, 0)), "")</f>
        <v>This question should be used to record waste sent for treatment or disposal.  The end of each route must be the point the waste becomes a resource, or landfill  The question can be used for all waste streams, but usage differs by country.</v>
      </c>
    </row>
    <row r="11" spans="1:5" x14ac:dyDescent="0.25">
      <c r="A11">
        <v>10</v>
      </c>
      <c r="B11" s="14" t="str">
        <f>_xlfn.IFNA(INDEX('Questions - All'!A:A, MATCH($A11, 'Questions - All'!$M:$M, 0)), "")</f>
        <v/>
      </c>
      <c r="C11" s="14" t="str">
        <f>_xlfn.IFNA(INDEX('Questions - All'!B:B, MATCH($A11, 'Questions - All'!$M:$M, 0)), "")</f>
        <v/>
      </c>
      <c r="D11" s="14" t="str">
        <f>_xlfn.IFNA(INDEX('Questions - All'!C:C, MATCH($A11, 'Questions - All'!$M:$M, 0)), "")</f>
        <v/>
      </c>
      <c r="E11" s="14" t="str">
        <f>_xlfn.IFNA(INDEX('Questions - All'!D:D, MATCH($A11, 'Questions - All'!$M:$M, 0)), "")</f>
        <v/>
      </c>
    </row>
    <row r="12" spans="1:5" x14ac:dyDescent="0.25">
      <c r="A12">
        <v>11</v>
      </c>
      <c r="B12" s="14" t="str">
        <f>_xlfn.IFNA(INDEX('Questions - All'!A:A, MATCH($A12, 'Questions - All'!$M:$M, 0)), "")</f>
        <v/>
      </c>
      <c r="C12" s="14" t="str">
        <f>_xlfn.IFNA(INDEX('Questions - All'!B:B, MATCH($A12, 'Questions - All'!$M:$M, 0)), "")</f>
        <v/>
      </c>
      <c r="D12" s="14" t="str">
        <f>_xlfn.IFNA(INDEX('Questions - All'!C:C, MATCH($A12, 'Questions - All'!$M:$M, 0)), "")</f>
        <v/>
      </c>
      <c r="E12" s="14" t="str">
        <f>_xlfn.IFNA(INDEX('Questions - All'!D:D, MATCH($A12, 'Questions - All'!$M:$M, 0)), "")</f>
        <v/>
      </c>
    </row>
    <row r="13" spans="1:5" x14ac:dyDescent="0.25">
      <c r="A13">
        <v>12</v>
      </c>
      <c r="B13" s="14" t="str">
        <f>_xlfn.IFNA(INDEX('Questions - All'!A:A, MATCH($A13, 'Questions - All'!$M:$M, 0)), "")</f>
        <v/>
      </c>
      <c r="C13" s="14" t="str">
        <f>_xlfn.IFNA(INDEX('Questions - All'!B:B, MATCH($A13, 'Questions - All'!$M:$M, 0)), "")</f>
        <v/>
      </c>
      <c r="D13" s="14" t="str">
        <f>_xlfn.IFNA(INDEX('Questions - All'!C:C, MATCH($A13, 'Questions - All'!$M:$M, 0)), "")</f>
        <v/>
      </c>
      <c r="E13" s="14" t="str">
        <f>_xlfn.IFNA(INDEX('Questions - All'!D:D, MATCH($A13, 'Questions - All'!$M:$M, 0)), "")</f>
        <v/>
      </c>
    </row>
    <row r="14" spans="1:5" x14ac:dyDescent="0.25">
      <c r="A14">
        <v>13</v>
      </c>
      <c r="B14" s="14" t="str">
        <f>_xlfn.IFNA(INDEX('Questions - All'!A:A, MATCH($A14, 'Questions - All'!$M:$M, 0)), "")</f>
        <v/>
      </c>
      <c r="C14" s="14" t="str">
        <f>_xlfn.IFNA(INDEX('Questions - All'!B:B, MATCH($A14, 'Questions - All'!$M:$M, 0)), "")</f>
        <v/>
      </c>
      <c r="D14" s="14" t="str">
        <f>_xlfn.IFNA(INDEX('Questions - All'!C:C, MATCH($A14, 'Questions - All'!$M:$M, 0)), "")</f>
        <v/>
      </c>
      <c r="E14" s="14" t="str">
        <f>_xlfn.IFNA(INDEX('Questions - All'!D:D, MATCH($A14, 'Questions - All'!$M:$M, 0)), "")</f>
        <v/>
      </c>
    </row>
    <row r="15" spans="1:5" x14ac:dyDescent="0.25">
      <c r="A15">
        <v>14</v>
      </c>
      <c r="B15" s="14" t="str">
        <f>_xlfn.IFNA(INDEX('Questions - All'!A:A, MATCH($A15, 'Questions - All'!$M:$M, 0)), "")</f>
        <v/>
      </c>
      <c r="C15" s="14" t="str">
        <f>_xlfn.IFNA(INDEX('Questions - All'!B:B, MATCH($A15, 'Questions - All'!$M:$M, 0)), "")</f>
        <v/>
      </c>
      <c r="D15" s="14" t="str">
        <f>_xlfn.IFNA(INDEX('Questions - All'!C:C, MATCH($A15, 'Questions - All'!$M:$M, 0)), "")</f>
        <v/>
      </c>
      <c r="E15" s="14" t="str">
        <f>_xlfn.IFNA(INDEX('Questions - All'!D:D, MATCH($A15, 'Questions - All'!$M:$M, 0)), "")</f>
        <v/>
      </c>
    </row>
    <row r="16" spans="1:5" x14ac:dyDescent="0.25">
      <c r="A16">
        <v>15</v>
      </c>
      <c r="B16" s="14" t="str">
        <f>_xlfn.IFNA(INDEX('Questions - All'!A:A, MATCH($A16, 'Questions - All'!$M:$M, 0)), "")</f>
        <v/>
      </c>
      <c r="C16" s="14" t="str">
        <f>_xlfn.IFNA(INDEX('Questions - All'!B:B, MATCH($A16, 'Questions - All'!$M:$M, 0)), "")</f>
        <v/>
      </c>
      <c r="D16" s="14" t="str">
        <f>_xlfn.IFNA(INDEX('Questions - All'!C:C, MATCH($A16, 'Questions - All'!$M:$M, 0)), "")</f>
        <v/>
      </c>
      <c r="E16" s="14" t="str">
        <f>_xlfn.IFNA(INDEX('Questions - All'!D:D, MATCH($A16, 'Questions - All'!$M:$M, 0)), "")</f>
        <v/>
      </c>
    </row>
    <row r="17" spans="1:5" x14ac:dyDescent="0.25">
      <c r="A17">
        <v>16</v>
      </c>
      <c r="B17" s="14" t="str">
        <f>_xlfn.IFNA(INDEX('Questions - All'!A:A, MATCH($A17, 'Questions - All'!$M:$M, 0)), "")</f>
        <v/>
      </c>
      <c r="C17" s="14" t="str">
        <f>_xlfn.IFNA(INDEX('Questions - All'!B:B, MATCH($A17, 'Questions - All'!$M:$M, 0)), "")</f>
        <v/>
      </c>
      <c r="D17" s="14" t="str">
        <f>_xlfn.IFNA(INDEX('Questions - All'!C:C, MATCH($A17, 'Questions - All'!$M:$M, 0)), "")</f>
        <v/>
      </c>
      <c r="E17" s="14" t="str">
        <f>_xlfn.IFNA(INDEX('Questions - All'!D:D, MATCH($A17, 'Questions - All'!$M:$M, 0)), "")</f>
        <v/>
      </c>
    </row>
    <row r="18" spans="1:5" x14ac:dyDescent="0.25">
      <c r="A18">
        <v>17</v>
      </c>
      <c r="B18" s="14" t="str">
        <f>_xlfn.IFNA(INDEX('Questions - All'!A:A, MATCH($A18, 'Questions - All'!$M:$M, 0)), "")</f>
        <v/>
      </c>
      <c r="C18" s="14" t="str">
        <f>_xlfn.IFNA(INDEX('Questions - All'!B:B, MATCH($A18, 'Questions - All'!$M:$M, 0)), "")</f>
        <v/>
      </c>
      <c r="D18" s="14" t="str">
        <f>_xlfn.IFNA(INDEX('Questions - All'!C:C, MATCH($A18, 'Questions - All'!$M:$M, 0)), "")</f>
        <v/>
      </c>
      <c r="E18" s="14" t="str">
        <f>_xlfn.IFNA(INDEX('Questions - All'!D:D, MATCH($A18, 'Questions - All'!$M:$M, 0)), "")</f>
        <v/>
      </c>
    </row>
    <row r="19" spans="1:5" x14ac:dyDescent="0.25">
      <c r="A19">
        <v>18</v>
      </c>
      <c r="B19" s="14" t="str">
        <f>_xlfn.IFNA(INDEX('Questions - All'!A:A, MATCH($A19, 'Questions - All'!$M:$M, 0)), "")</f>
        <v/>
      </c>
      <c r="C19" s="14" t="str">
        <f>_xlfn.IFNA(INDEX('Questions - All'!B:B, MATCH($A19, 'Questions - All'!$M:$M, 0)), "")</f>
        <v/>
      </c>
      <c r="D19" s="14" t="str">
        <f>_xlfn.IFNA(INDEX('Questions - All'!C:C, MATCH($A19, 'Questions - All'!$M:$M, 0)), "")</f>
        <v/>
      </c>
      <c r="E19" s="14" t="str">
        <f>_xlfn.IFNA(INDEX('Questions - All'!D:D, MATCH($A19, 'Questions - All'!$M:$M, 0)), "")</f>
        <v/>
      </c>
    </row>
    <row r="20" spans="1:5" x14ac:dyDescent="0.25">
      <c r="A20">
        <v>19</v>
      </c>
      <c r="B20" s="14" t="str">
        <f>_xlfn.IFNA(INDEX('Questions - All'!A:A, MATCH($A20, 'Questions - All'!$M:$M, 0)), "")</f>
        <v/>
      </c>
      <c r="C20" s="14" t="str">
        <f>_xlfn.IFNA(INDEX('Questions - All'!B:B, MATCH($A20, 'Questions - All'!$M:$M, 0)), "")</f>
        <v/>
      </c>
      <c r="D20" s="14" t="str">
        <f>_xlfn.IFNA(INDEX('Questions - All'!C:C, MATCH($A20, 'Questions - All'!$M:$M, 0)), "")</f>
        <v/>
      </c>
      <c r="E20" s="14" t="str">
        <f>_xlfn.IFNA(INDEX('Questions - All'!D:D, MATCH($A20, 'Questions - All'!$M:$M, 0)), "")</f>
        <v/>
      </c>
    </row>
    <row r="21" spans="1:5" x14ac:dyDescent="0.25">
      <c r="A21">
        <v>20</v>
      </c>
      <c r="B21" s="14" t="str">
        <f>_xlfn.IFNA(INDEX('Questions - All'!A:A, MATCH($A21, 'Questions - All'!$M:$M, 0)), "")</f>
        <v/>
      </c>
      <c r="C21" s="14" t="str">
        <f>_xlfn.IFNA(INDEX('Questions - All'!B:B, MATCH($A21, 'Questions - All'!$M:$M, 0)), "")</f>
        <v/>
      </c>
      <c r="D21" s="14" t="str">
        <f>_xlfn.IFNA(INDEX('Questions - All'!C:C, MATCH($A21, 'Questions - All'!$M:$M, 0)), "")</f>
        <v/>
      </c>
      <c r="E21" s="14" t="str">
        <f>_xlfn.IFNA(INDEX('Questions - All'!D:D, MATCH($A21, 'Questions - All'!$M:$M, 0)), "")</f>
        <v/>
      </c>
    </row>
    <row r="22" spans="1:5" x14ac:dyDescent="0.25">
      <c r="A22">
        <v>21</v>
      </c>
      <c r="B22" s="14" t="str">
        <f>_xlfn.IFNA(INDEX('Questions - All'!A:A, MATCH($A22, 'Questions - All'!$M:$M, 0)), "")</f>
        <v/>
      </c>
      <c r="C22" s="14" t="str">
        <f>_xlfn.IFNA(INDEX('Questions - All'!B:B, MATCH($A22, 'Questions - All'!$M:$M, 0)), "")</f>
        <v/>
      </c>
      <c r="D22" s="14" t="str">
        <f>_xlfn.IFNA(INDEX('Questions - All'!C:C, MATCH($A22, 'Questions - All'!$M:$M, 0)), "")</f>
        <v/>
      </c>
      <c r="E22" s="14" t="str">
        <f>_xlfn.IFNA(INDEX('Questions - All'!D:D, MATCH($A22, 'Questions - All'!$M:$M, 0)), "")</f>
        <v/>
      </c>
    </row>
    <row r="23" spans="1:5" x14ac:dyDescent="0.25">
      <c r="A23">
        <v>22</v>
      </c>
      <c r="B23" s="14" t="str">
        <f>_xlfn.IFNA(INDEX('Questions - All'!A:A, MATCH($A23, 'Questions - All'!$M:$M, 0)), "")</f>
        <v/>
      </c>
      <c r="C23" s="14" t="str">
        <f>_xlfn.IFNA(INDEX('Questions - All'!B:B, MATCH($A23, 'Questions - All'!$M:$M, 0)), "")</f>
        <v/>
      </c>
      <c r="D23" s="14" t="str">
        <f>_xlfn.IFNA(INDEX('Questions - All'!C:C, MATCH($A23, 'Questions - All'!$M:$M, 0)), "")</f>
        <v/>
      </c>
      <c r="E23" s="14" t="str">
        <f>_xlfn.IFNA(INDEX('Questions - All'!D:D, MATCH($A23, 'Questions - All'!$M:$M, 0)), "")</f>
        <v/>
      </c>
    </row>
    <row r="24" spans="1:5" x14ac:dyDescent="0.25">
      <c r="A24">
        <v>23</v>
      </c>
      <c r="B24" s="14" t="str">
        <f>_xlfn.IFNA(INDEX('Questions - All'!A:A, MATCH($A24, 'Questions - All'!$M:$M, 0)), "")</f>
        <v/>
      </c>
      <c r="C24" s="14" t="str">
        <f>_xlfn.IFNA(INDEX('Questions - All'!B:B, MATCH($A24, 'Questions - All'!$M:$M, 0)), "")</f>
        <v/>
      </c>
      <c r="D24" s="14" t="str">
        <f>_xlfn.IFNA(INDEX('Questions - All'!C:C, MATCH($A24, 'Questions - All'!$M:$M, 0)), "")</f>
        <v/>
      </c>
      <c r="E24" s="14" t="str">
        <f>_xlfn.IFNA(INDEX('Questions - All'!D:D, MATCH($A24, 'Questions - All'!$M:$M, 0)), "")</f>
        <v/>
      </c>
    </row>
    <row r="25" spans="1:5" x14ac:dyDescent="0.25">
      <c r="A25">
        <v>24</v>
      </c>
      <c r="B25" s="14" t="str">
        <f>_xlfn.IFNA(INDEX('Questions - All'!A:A, MATCH($A25, 'Questions - All'!$M:$M, 0)), "")</f>
        <v/>
      </c>
      <c r="C25" s="14" t="str">
        <f>_xlfn.IFNA(INDEX('Questions - All'!B:B, MATCH($A25, 'Questions - All'!$M:$M, 0)), "")</f>
        <v/>
      </c>
      <c r="D25" s="14" t="str">
        <f>_xlfn.IFNA(INDEX('Questions - All'!C:C, MATCH($A25, 'Questions - All'!$M:$M, 0)), "")</f>
        <v/>
      </c>
      <c r="E25" s="14" t="str">
        <f>_xlfn.IFNA(INDEX('Questions - All'!D:D, MATCH($A25, 'Questions - All'!$M:$M, 0)), "")</f>
        <v/>
      </c>
    </row>
    <row r="26" spans="1:5" x14ac:dyDescent="0.25">
      <c r="A26">
        <v>25</v>
      </c>
      <c r="B26" s="14" t="str">
        <f>_xlfn.IFNA(INDEX('Questions - All'!A:A, MATCH($A26, 'Questions - All'!$M:$M, 0)), "")</f>
        <v/>
      </c>
      <c r="C26" s="14" t="str">
        <f>_xlfn.IFNA(INDEX('Questions - All'!B:B, MATCH($A26, 'Questions - All'!$M:$M, 0)), "")</f>
        <v/>
      </c>
      <c r="D26" s="14" t="str">
        <f>_xlfn.IFNA(INDEX('Questions - All'!C:C, MATCH($A26, 'Questions - All'!$M:$M, 0)), "")</f>
        <v/>
      </c>
      <c r="E26" s="14" t="str">
        <f>_xlfn.IFNA(INDEX('Questions - All'!D:D, MATCH($A26, 'Questions - All'!$M:$M, 0)), "")</f>
        <v/>
      </c>
    </row>
    <row r="27" spans="1:5" x14ac:dyDescent="0.25">
      <c r="A27">
        <v>26</v>
      </c>
      <c r="B27" s="14" t="str">
        <f>_xlfn.IFNA(INDEX('Questions - All'!A:A, MATCH($A27, 'Questions - All'!$M:$M, 0)), "")</f>
        <v/>
      </c>
      <c r="C27" s="14" t="str">
        <f>_xlfn.IFNA(INDEX('Questions - All'!B:B, MATCH($A27, 'Questions - All'!$M:$M, 0)), "")</f>
        <v/>
      </c>
      <c r="D27" s="14" t="str">
        <f>_xlfn.IFNA(INDEX('Questions - All'!C:C, MATCH($A27, 'Questions - All'!$M:$M, 0)), "")</f>
        <v/>
      </c>
      <c r="E27" s="14" t="str">
        <f>_xlfn.IFNA(INDEX('Questions - All'!D:D, MATCH($A27, 'Questions - All'!$M:$M, 0)), "")</f>
        <v/>
      </c>
    </row>
    <row r="28" spans="1:5" x14ac:dyDescent="0.25">
      <c r="A28">
        <v>27</v>
      </c>
      <c r="B28" s="14" t="str">
        <f>_xlfn.IFNA(INDEX('Questions - All'!A:A, MATCH($A28, 'Questions - All'!$M:$M, 0)), "")</f>
        <v/>
      </c>
      <c r="C28" s="14" t="str">
        <f>_xlfn.IFNA(INDEX('Questions - All'!B:B, MATCH($A28, 'Questions - All'!$M:$M, 0)), "")</f>
        <v/>
      </c>
      <c r="D28" s="14" t="str">
        <f>_xlfn.IFNA(INDEX('Questions - All'!C:C, MATCH($A28, 'Questions - All'!$M:$M, 0)), "")</f>
        <v/>
      </c>
      <c r="E28" s="14" t="str">
        <f>_xlfn.IFNA(INDEX('Questions - All'!D:D, MATCH($A28, 'Questions - All'!$M:$M, 0)), "")</f>
        <v/>
      </c>
    </row>
    <row r="29" spans="1:5" x14ac:dyDescent="0.25">
      <c r="A29">
        <v>28</v>
      </c>
      <c r="B29" s="14" t="str">
        <f>_xlfn.IFNA(INDEX('Questions - All'!A:A, MATCH($A29, 'Questions - All'!$M:$M, 0)), "")</f>
        <v/>
      </c>
      <c r="C29" s="14" t="str">
        <f>_xlfn.IFNA(INDEX('Questions - All'!B:B, MATCH($A29, 'Questions - All'!$M:$M, 0)), "")</f>
        <v/>
      </c>
      <c r="D29" s="14" t="str">
        <f>_xlfn.IFNA(INDEX('Questions - All'!C:C, MATCH($A29, 'Questions - All'!$M:$M, 0)), "")</f>
        <v/>
      </c>
      <c r="E29" s="14" t="str">
        <f>_xlfn.IFNA(INDEX('Questions - All'!D:D, MATCH($A29, 'Questions - All'!$M:$M, 0)), "")</f>
        <v/>
      </c>
    </row>
    <row r="30" spans="1:5" x14ac:dyDescent="0.25">
      <c r="A30">
        <v>29</v>
      </c>
      <c r="B30" s="14" t="str">
        <f>_xlfn.IFNA(INDEX('Questions - All'!A:A, MATCH($A30, 'Questions - All'!$M:$M, 0)), "")</f>
        <v/>
      </c>
      <c r="C30" s="14" t="str">
        <f>_xlfn.IFNA(INDEX('Questions - All'!B:B, MATCH($A30, 'Questions - All'!$M:$M, 0)), "")</f>
        <v/>
      </c>
      <c r="D30" s="14" t="str">
        <f>_xlfn.IFNA(INDEX('Questions - All'!C:C, MATCH($A30, 'Questions - All'!$M:$M, 0)), "")</f>
        <v/>
      </c>
      <c r="E30" s="14" t="str">
        <f>_xlfn.IFNA(INDEX('Questions - All'!D:D, MATCH($A30, 'Questions - All'!$M:$M, 0)), "")</f>
        <v/>
      </c>
    </row>
    <row r="31" spans="1:5" x14ac:dyDescent="0.25">
      <c r="A31">
        <v>30</v>
      </c>
      <c r="B31" s="14" t="str">
        <f>_xlfn.IFNA(INDEX('Questions - All'!A:A, MATCH($A31, 'Questions - All'!$M:$M, 0)), "")</f>
        <v/>
      </c>
      <c r="C31" s="14" t="str">
        <f>_xlfn.IFNA(INDEX('Questions - All'!B:B, MATCH($A31, 'Questions - All'!$M:$M, 0)), "")</f>
        <v/>
      </c>
      <c r="D31" s="14" t="str">
        <f>_xlfn.IFNA(INDEX('Questions - All'!C:C, MATCH($A31, 'Questions - All'!$M:$M, 0)), "")</f>
        <v/>
      </c>
      <c r="E31" s="14" t="str">
        <f>_xlfn.IFNA(INDEX('Questions - All'!D:D, MATCH($A31, 'Questions - All'!$M:$M, 0)), "")</f>
        <v/>
      </c>
    </row>
    <row r="32" spans="1:5" x14ac:dyDescent="0.25">
      <c r="A32">
        <v>31</v>
      </c>
      <c r="B32" s="14" t="str">
        <f>_xlfn.IFNA(INDEX('Questions - All'!A:A, MATCH($A32, 'Questions - All'!$M:$M, 0)), "")</f>
        <v/>
      </c>
      <c r="C32" s="14" t="str">
        <f>_xlfn.IFNA(INDEX('Questions - All'!B:B, MATCH($A32, 'Questions - All'!$M:$M, 0)), "")</f>
        <v/>
      </c>
      <c r="D32" s="14" t="str">
        <f>_xlfn.IFNA(INDEX('Questions - All'!C:C, MATCH($A32, 'Questions - All'!$M:$M, 0)), "")</f>
        <v/>
      </c>
      <c r="E32" s="14" t="str">
        <f>_xlfn.IFNA(INDEX('Questions - All'!D:D, MATCH($A32, 'Questions - All'!$M:$M, 0)), "")</f>
        <v/>
      </c>
    </row>
    <row r="33" spans="1:5" x14ac:dyDescent="0.25">
      <c r="A33">
        <v>32</v>
      </c>
      <c r="B33" s="14" t="str">
        <f>_xlfn.IFNA(INDEX('Questions - All'!A:A, MATCH($A33, 'Questions - All'!$M:$M, 0)), "")</f>
        <v/>
      </c>
      <c r="C33" s="14" t="str">
        <f>_xlfn.IFNA(INDEX('Questions - All'!B:B, MATCH($A33, 'Questions - All'!$M:$M, 0)), "")</f>
        <v/>
      </c>
      <c r="D33" s="14" t="str">
        <f>_xlfn.IFNA(INDEX('Questions - All'!C:C, MATCH($A33, 'Questions - All'!$M:$M, 0)), "")</f>
        <v/>
      </c>
      <c r="E33" s="14" t="str">
        <f>_xlfn.IFNA(INDEX('Questions - All'!D:D, MATCH($A33, 'Questions - All'!$M:$M, 0)), "")</f>
        <v/>
      </c>
    </row>
    <row r="34" spans="1:5" x14ac:dyDescent="0.25">
      <c r="A34">
        <v>33</v>
      </c>
      <c r="B34" s="14" t="str">
        <f>_xlfn.IFNA(INDEX('Questions - All'!A:A, MATCH($A34, 'Questions - All'!$M:$M, 0)), "")</f>
        <v/>
      </c>
      <c r="C34" s="14" t="str">
        <f>_xlfn.IFNA(INDEX('Questions - All'!B:B, MATCH($A34, 'Questions - All'!$M:$M, 0)), "")</f>
        <v/>
      </c>
      <c r="D34" s="14" t="str">
        <f>_xlfn.IFNA(INDEX('Questions - All'!C:C, MATCH($A34, 'Questions - All'!$M:$M, 0)), "")</f>
        <v/>
      </c>
      <c r="E34" s="14" t="str">
        <f>_xlfn.IFNA(INDEX('Questions - All'!D:D, MATCH($A34, 'Questions - All'!$M:$M, 0)), "")</f>
        <v/>
      </c>
    </row>
    <row r="35" spans="1:5" x14ac:dyDescent="0.25">
      <c r="A35">
        <v>34</v>
      </c>
      <c r="B35" s="14" t="str">
        <f>_xlfn.IFNA(INDEX('Questions - All'!A:A, MATCH($A35, 'Questions - All'!$M:$M, 0)), "")</f>
        <v/>
      </c>
      <c r="C35" s="14" t="str">
        <f>_xlfn.IFNA(INDEX('Questions - All'!B:B, MATCH($A35, 'Questions - All'!$M:$M, 0)), "")</f>
        <v/>
      </c>
      <c r="D35" s="14" t="str">
        <f>_xlfn.IFNA(INDEX('Questions - All'!C:C, MATCH($A35, 'Questions - All'!$M:$M, 0)), "")</f>
        <v/>
      </c>
      <c r="E35" s="14" t="str">
        <f>_xlfn.IFNA(INDEX('Questions - All'!D:D, MATCH($A35, 'Questions - All'!$M:$M, 0)), "")</f>
        <v/>
      </c>
    </row>
    <row r="36" spans="1:5" x14ac:dyDescent="0.25">
      <c r="A36">
        <v>35</v>
      </c>
      <c r="B36" s="14" t="str">
        <f>_xlfn.IFNA(INDEX('Questions - All'!A:A, MATCH($A36, 'Questions - All'!$M:$M, 0)), "")</f>
        <v/>
      </c>
      <c r="C36" s="14" t="str">
        <f>_xlfn.IFNA(INDEX('Questions - All'!B:B, MATCH($A36, 'Questions - All'!$M:$M, 0)), "")</f>
        <v/>
      </c>
      <c r="D36" s="14" t="str">
        <f>_xlfn.IFNA(INDEX('Questions - All'!C:C, MATCH($A36, 'Questions - All'!$M:$M, 0)), "")</f>
        <v/>
      </c>
      <c r="E36" s="14" t="str">
        <f>_xlfn.IFNA(INDEX('Questions - All'!D:D, MATCH($A36, 'Questions - All'!$M:$M, 0)), "")</f>
        <v/>
      </c>
    </row>
    <row r="37" spans="1:5" x14ac:dyDescent="0.25">
      <c r="A37">
        <v>36</v>
      </c>
      <c r="B37" s="14" t="str">
        <f>_xlfn.IFNA(INDEX('Questions - All'!A:A, MATCH($A37, 'Questions - All'!$M:$M, 0)), "")</f>
        <v/>
      </c>
      <c r="C37" s="14" t="str">
        <f>_xlfn.IFNA(INDEX('Questions - All'!B:B, MATCH($A37, 'Questions - All'!$M:$M, 0)), "")</f>
        <v/>
      </c>
      <c r="D37" s="14" t="str">
        <f>_xlfn.IFNA(INDEX('Questions - All'!C:C, MATCH($A37, 'Questions - All'!$M:$M, 0)), "")</f>
        <v/>
      </c>
      <c r="E37" s="14" t="str">
        <f>_xlfn.IFNA(INDEX('Questions - All'!D:D, MATCH($A37, 'Questions - All'!$M:$M, 0)), "")</f>
        <v/>
      </c>
    </row>
    <row r="38" spans="1:5" x14ac:dyDescent="0.25">
      <c r="A38">
        <v>37</v>
      </c>
      <c r="B38" s="14" t="str">
        <f>_xlfn.IFNA(INDEX('Questions - All'!A:A, MATCH($A38, 'Questions - All'!$M:$M, 0)), "")</f>
        <v/>
      </c>
      <c r="C38" s="14" t="str">
        <f>_xlfn.IFNA(INDEX('Questions - All'!B:B, MATCH($A38, 'Questions - All'!$M:$M, 0)), "")</f>
        <v/>
      </c>
      <c r="D38" s="14" t="str">
        <f>_xlfn.IFNA(INDEX('Questions - All'!C:C, MATCH($A38, 'Questions - All'!$M:$M, 0)), "")</f>
        <v/>
      </c>
      <c r="E38" s="14" t="str">
        <f>_xlfn.IFNA(INDEX('Questions - All'!D:D, MATCH($A38, 'Questions - All'!$M:$M, 0)), "")</f>
        <v/>
      </c>
    </row>
    <row r="39" spans="1:5" x14ac:dyDescent="0.25">
      <c r="A39">
        <v>38</v>
      </c>
      <c r="B39" s="14" t="str">
        <f>_xlfn.IFNA(INDEX('Questions - All'!A:A, MATCH($A39, 'Questions - All'!$M:$M, 0)), "")</f>
        <v/>
      </c>
      <c r="C39" s="14" t="str">
        <f>_xlfn.IFNA(INDEX('Questions - All'!B:B, MATCH($A39, 'Questions - All'!$M:$M, 0)), "")</f>
        <v/>
      </c>
      <c r="D39" s="14" t="str">
        <f>_xlfn.IFNA(INDEX('Questions - All'!C:C, MATCH($A39, 'Questions - All'!$M:$M, 0)), "")</f>
        <v/>
      </c>
      <c r="E39" s="14" t="str">
        <f>_xlfn.IFNA(INDEX('Questions - All'!D:D, MATCH($A39, 'Questions - All'!$M:$M, 0)), "")</f>
        <v/>
      </c>
    </row>
    <row r="40" spans="1:5" x14ac:dyDescent="0.25">
      <c r="A40">
        <v>39</v>
      </c>
      <c r="B40" s="14" t="str">
        <f>_xlfn.IFNA(INDEX('Questions - All'!A:A, MATCH($A40, 'Questions - All'!$M:$M, 0)), "")</f>
        <v/>
      </c>
      <c r="C40" s="14" t="str">
        <f>_xlfn.IFNA(INDEX('Questions - All'!B:B, MATCH($A40, 'Questions - All'!$M:$M, 0)), "")</f>
        <v/>
      </c>
      <c r="D40" s="14" t="str">
        <f>_xlfn.IFNA(INDEX('Questions - All'!C:C, MATCH($A40, 'Questions - All'!$M:$M, 0)), "")</f>
        <v/>
      </c>
      <c r="E40" s="14" t="str">
        <f>_xlfn.IFNA(INDEX('Questions - All'!D:D, MATCH($A40, 'Questions - All'!$M:$M, 0)), "")</f>
        <v/>
      </c>
    </row>
    <row r="41" spans="1:5" x14ac:dyDescent="0.25">
      <c r="A41">
        <v>40</v>
      </c>
      <c r="B41" s="14" t="str">
        <f>_xlfn.IFNA(INDEX('Questions - All'!A:A, MATCH($A41, 'Questions - All'!$M:$M, 0)), "")</f>
        <v/>
      </c>
      <c r="C41" s="14" t="str">
        <f>_xlfn.IFNA(INDEX('Questions - All'!B:B, MATCH($A41, 'Questions - All'!$M:$M, 0)), "")</f>
        <v/>
      </c>
      <c r="D41" s="14" t="str">
        <f>_xlfn.IFNA(INDEX('Questions - All'!C:C, MATCH($A41, 'Questions - All'!$M:$M, 0)), "")</f>
        <v/>
      </c>
      <c r="E41" s="14" t="str">
        <f>_xlfn.IFNA(INDEX('Questions - All'!D:D, MATCH($A41, 'Questions - All'!$M:$M, 0)), "")</f>
        <v/>
      </c>
    </row>
    <row r="42" spans="1:5" x14ac:dyDescent="0.25">
      <c r="A42">
        <v>41</v>
      </c>
      <c r="B42" s="14" t="str">
        <f>_xlfn.IFNA(INDEX('Questions - All'!A:A, MATCH($A42, 'Questions - All'!$M:$M, 0)), "")</f>
        <v/>
      </c>
      <c r="C42" s="14" t="str">
        <f>_xlfn.IFNA(INDEX('Questions - All'!B:B, MATCH($A42, 'Questions - All'!$M:$M, 0)), "")</f>
        <v/>
      </c>
      <c r="D42" s="14" t="str">
        <f>_xlfn.IFNA(INDEX('Questions - All'!C:C, MATCH($A42, 'Questions - All'!$M:$M, 0)), "")</f>
        <v/>
      </c>
      <c r="E42" s="14" t="str">
        <f>_xlfn.IFNA(INDEX('Questions - All'!D:D, MATCH($A42, 'Questions - All'!$M:$M, 0)), "")</f>
        <v/>
      </c>
    </row>
    <row r="43" spans="1:5" x14ac:dyDescent="0.25">
      <c r="A43">
        <v>42</v>
      </c>
      <c r="B43" s="14" t="str">
        <f>_xlfn.IFNA(INDEX('Questions - All'!A:A, MATCH($A43, 'Questions - All'!$M:$M, 0)), "")</f>
        <v/>
      </c>
      <c r="C43" s="14" t="str">
        <f>_xlfn.IFNA(INDEX('Questions - All'!B:B, MATCH($A43, 'Questions - All'!$M:$M, 0)), "")</f>
        <v/>
      </c>
      <c r="D43" s="14" t="str">
        <f>_xlfn.IFNA(INDEX('Questions - All'!C:C, MATCH($A43, 'Questions - All'!$M:$M, 0)), "")</f>
        <v/>
      </c>
      <c r="E43" s="14" t="str">
        <f>_xlfn.IFNA(INDEX('Questions - All'!D:D, MATCH($A43, 'Questions - All'!$M:$M, 0)), "")</f>
        <v/>
      </c>
    </row>
    <row r="44" spans="1:5" x14ac:dyDescent="0.25">
      <c r="A44">
        <v>43</v>
      </c>
      <c r="B44" s="14" t="str">
        <f>_xlfn.IFNA(INDEX('Questions - All'!A:A, MATCH($A44, 'Questions - All'!$M:$M, 0)), "")</f>
        <v/>
      </c>
      <c r="C44" s="14" t="str">
        <f>_xlfn.IFNA(INDEX('Questions - All'!B:B, MATCH($A44, 'Questions - All'!$M:$M, 0)), "")</f>
        <v/>
      </c>
      <c r="D44" s="14" t="str">
        <f>_xlfn.IFNA(INDEX('Questions - All'!C:C, MATCH($A44, 'Questions - All'!$M:$M, 0)), "")</f>
        <v/>
      </c>
      <c r="E44" s="14" t="str">
        <f>_xlfn.IFNA(INDEX('Questions - All'!D:D, MATCH($A44, 'Questions - All'!$M:$M, 0)), "")</f>
        <v/>
      </c>
    </row>
    <row r="45" spans="1:5" x14ac:dyDescent="0.25">
      <c r="A45">
        <v>44</v>
      </c>
      <c r="B45" s="14" t="str">
        <f>_xlfn.IFNA(INDEX('Questions - All'!A:A, MATCH($A45, 'Questions - All'!$M:$M, 0)), "")</f>
        <v/>
      </c>
      <c r="C45" s="14" t="str">
        <f>_xlfn.IFNA(INDEX('Questions - All'!B:B, MATCH($A45, 'Questions - All'!$M:$M, 0)), "")</f>
        <v/>
      </c>
      <c r="D45" s="14" t="str">
        <f>_xlfn.IFNA(INDEX('Questions - All'!C:C, MATCH($A45, 'Questions - All'!$M:$M, 0)), "")</f>
        <v/>
      </c>
      <c r="E45" s="14" t="str">
        <f>_xlfn.IFNA(INDEX('Questions - All'!D:D, MATCH($A45, 'Questions - All'!$M:$M, 0)), "")</f>
        <v/>
      </c>
    </row>
    <row r="46" spans="1:5" x14ac:dyDescent="0.25">
      <c r="A46">
        <v>45</v>
      </c>
      <c r="B46" s="14" t="str">
        <f>_xlfn.IFNA(INDEX('Questions - All'!A:A, MATCH($A46, 'Questions - All'!$M:$M, 0)), "")</f>
        <v/>
      </c>
      <c r="C46" s="14" t="str">
        <f>_xlfn.IFNA(INDEX('Questions - All'!B:B, MATCH($A46, 'Questions - All'!$M:$M, 0)), "")</f>
        <v/>
      </c>
      <c r="D46" s="14" t="str">
        <f>_xlfn.IFNA(INDEX('Questions - All'!C:C, MATCH($A46, 'Questions - All'!$M:$M, 0)), "")</f>
        <v/>
      </c>
      <c r="E46" s="14" t="str">
        <f>_xlfn.IFNA(INDEX('Questions - All'!D:D, MATCH($A46, 'Questions - All'!$M:$M, 0)), "")</f>
        <v/>
      </c>
    </row>
    <row r="47" spans="1:5" x14ac:dyDescent="0.25">
      <c r="A47">
        <v>46</v>
      </c>
      <c r="B47" s="14" t="str">
        <f>_xlfn.IFNA(INDEX('Questions - All'!A:A, MATCH($A47, 'Questions - All'!$M:$M, 0)), "")</f>
        <v/>
      </c>
      <c r="C47" s="14" t="str">
        <f>_xlfn.IFNA(INDEX('Questions - All'!B:B, MATCH($A47, 'Questions - All'!$M:$M, 0)), "")</f>
        <v/>
      </c>
      <c r="D47" s="14" t="str">
        <f>_xlfn.IFNA(INDEX('Questions - All'!C:C, MATCH($A47, 'Questions - All'!$M:$M, 0)), "")</f>
        <v/>
      </c>
      <c r="E47" s="14" t="str">
        <f>_xlfn.IFNA(INDEX('Questions - All'!D:D, MATCH($A47, 'Questions - All'!$M:$M, 0)), "")</f>
        <v/>
      </c>
    </row>
    <row r="48" spans="1:5" x14ac:dyDescent="0.25">
      <c r="A48">
        <v>47</v>
      </c>
      <c r="B48" s="14" t="str">
        <f>_xlfn.IFNA(INDEX('Questions - All'!A:A, MATCH($A48, 'Questions - All'!$M:$M, 0)), "")</f>
        <v/>
      </c>
      <c r="C48" s="14" t="str">
        <f>_xlfn.IFNA(INDEX('Questions - All'!B:B, MATCH($A48, 'Questions - All'!$M:$M, 0)), "")</f>
        <v/>
      </c>
      <c r="D48" s="14" t="str">
        <f>_xlfn.IFNA(INDEX('Questions - All'!C:C, MATCH($A48, 'Questions - All'!$M:$M, 0)), "")</f>
        <v/>
      </c>
      <c r="E48" s="14" t="str">
        <f>_xlfn.IFNA(INDEX('Questions - All'!D:D, MATCH($A48, 'Questions - All'!$M:$M, 0)), "")</f>
        <v/>
      </c>
    </row>
    <row r="49" spans="1:5" x14ac:dyDescent="0.25">
      <c r="A49">
        <v>48</v>
      </c>
      <c r="B49" s="14" t="str">
        <f>_xlfn.IFNA(INDEX('Questions - All'!A:A, MATCH($A49, 'Questions - All'!$M:$M, 0)), "")</f>
        <v/>
      </c>
      <c r="C49" s="14" t="str">
        <f>_xlfn.IFNA(INDEX('Questions - All'!B:B, MATCH($A49, 'Questions - All'!$M:$M, 0)), "")</f>
        <v/>
      </c>
      <c r="D49" s="14" t="str">
        <f>_xlfn.IFNA(INDEX('Questions - All'!C:C, MATCH($A49, 'Questions - All'!$M:$M, 0)), "")</f>
        <v/>
      </c>
      <c r="E49" s="14" t="str">
        <f>_xlfn.IFNA(INDEX('Questions - All'!D:D, MATCH($A49, 'Questions - All'!$M:$M, 0)), "")</f>
        <v/>
      </c>
    </row>
    <row r="50" spans="1:5" x14ac:dyDescent="0.25">
      <c r="A50">
        <v>49</v>
      </c>
      <c r="B50" s="14" t="str">
        <f>_xlfn.IFNA(INDEX('Questions - All'!A:A, MATCH($A50, 'Questions - All'!$M:$M, 0)), "")</f>
        <v/>
      </c>
      <c r="C50" s="14" t="str">
        <f>_xlfn.IFNA(INDEX('Questions - All'!B:B, MATCH($A50, 'Questions - All'!$M:$M, 0)), "")</f>
        <v/>
      </c>
      <c r="D50" s="14" t="str">
        <f>_xlfn.IFNA(INDEX('Questions - All'!C:C, MATCH($A50, 'Questions - All'!$M:$M, 0)), "")</f>
        <v/>
      </c>
      <c r="E50" s="14" t="str">
        <f>_xlfn.IFNA(INDEX('Questions - All'!D:D, MATCH($A50, 'Questions - All'!$M:$M, 0)), "")</f>
        <v/>
      </c>
    </row>
    <row r="51" spans="1:5" x14ac:dyDescent="0.25">
      <c r="A51">
        <v>50</v>
      </c>
      <c r="B51" s="14" t="str">
        <f>_xlfn.IFNA(INDEX('Questions - All'!A:A, MATCH($A51, 'Questions - All'!$M:$M, 0)), "")</f>
        <v/>
      </c>
      <c r="C51" s="14" t="str">
        <f>_xlfn.IFNA(INDEX('Questions - All'!B:B, MATCH($A51, 'Questions - All'!$M:$M, 0)), "")</f>
        <v/>
      </c>
      <c r="D51" s="14" t="str">
        <f>_xlfn.IFNA(INDEX('Questions - All'!C:C, MATCH($A51, 'Questions - All'!$M:$M, 0)), "")</f>
        <v/>
      </c>
      <c r="E51" s="14" t="str">
        <f>_xlfn.IFNA(INDEX('Questions - All'!D:D, MATCH($A51, 'Questions - All'!$M:$M, 0)), "")</f>
        <v/>
      </c>
    </row>
    <row r="52" spans="1:5" x14ac:dyDescent="0.25">
      <c r="A52">
        <v>51</v>
      </c>
      <c r="B52" s="14" t="str">
        <f>_xlfn.IFNA(INDEX('Questions - All'!A:A, MATCH($A52, 'Questions - All'!$M:$M, 0)), "")</f>
        <v/>
      </c>
      <c r="C52" s="14" t="str">
        <f>_xlfn.IFNA(INDEX('Questions - All'!B:B, MATCH($A52, 'Questions - All'!$M:$M, 0)), "")</f>
        <v/>
      </c>
      <c r="D52" s="14" t="str">
        <f>_xlfn.IFNA(INDEX('Questions - All'!C:C, MATCH($A52, 'Questions - All'!$M:$M, 0)), "")</f>
        <v/>
      </c>
      <c r="E52" s="14" t="str">
        <f>_xlfn.IFNA(INDEX('Questions - All'!D:D, MATCH($A52, 'Questions - All'!$M:$M, 0)), "")</f>
        <v/>
      </c>
    </row>
    <row r="53" spans="1:5" x14ac:dyDescent="0.25">
      <c r="A53">
        <v>52</v>
      </c>
      <c r="B53" s="14" t="str">
        <f>_xlfn.IFNA(INDEX('Questions - All'!A:A, MATCH($A53, 'Questions - All'!$M:$M, 0)), "")</f>
        <v/>
      </c>
      <c r="C53" s="14" t="str">
        <f>_xlfn.IFNA(INDEX('Questions - All'!B:B, MATCH($A53, 'Questions - All'!$M:$M, 0)), "")</f>
        <v/>
      </c>
      <c r="D53" s="14" t="str">
        <f>_xlfn.IFNA(INDEX('Questions - All'!C:C, MATCH($A53, 'Questions - All'!$M:$M, 0)), "")</f>
        <v/>
      </c>
      <c r="E53" s="14" t="str">
        <f>_xlfn.IFNA(INDEX('Questions - All'!D:D, MATCH($A53, 'Questions - All'!$M:$M, 0)), "")</f>
        <v/>
      </c>
    </row>
    <row r="54" spans="1:5" x14ac:dyDescent="0.25">
      <c r="A54">
        <v>53</v>
      </c>
      <c r="B54" s="14" t="str">
        <f>_xlfn.IFNA(INDEX('Questions - All'!A:A, MATCH($A54, 'Questions - All'!$M:$M, 0)), "")</f>
        <v/>
      </c>
      <c r="C54" s="14" t="str">
        <f>_xlfn.IFNA(INDEX('Questions - All'!B:B, MATCH($A54, 'Questions - All'!$M:$M, 0)), "")</f>
        <v/>
      </c>
      <c r="D54" s="14" t="str">
        <f>_xlfn.IFNA(INDEX('Questions - All'!C:C, MATCH($A54, 'Questions - All'!$M:$M, 0)), "")</f>
        <v/>
      </c>
      <c r="E54" s="14" t="str">
        <f>_xlfn.IFNA(INDEX('Questions - All'!D:D, MATCH($A54, 'Questions - All'!$M:$M, 0)), "")</f>
        <v/>
      </c>
    </row>
    <row r="55" spans="1:5" x14ac:dyDescent="0.25">
      <c r="A55">
        <v>54</v>
      </c>
      <c r="B55" s="14" t="str">
        <f>_xlfn.IFNA(INDEX('Questions - All'!A:A, MATCH($A55, 'Questions - All'!$M:$M, 0)), "")</f>
        <v/>
      </c>
      <c r="C55" s="14" t="str">
        <f>_xlfn.IFNA(INDEX('Questions - All'!B:B, MATCH($A55, 'Questions - All'!$M:$M, 0)), "")</f>
        <v/>
      </c>
      <c r="D55" s="14" t="str">
        <f>_xlfn.IFNA(INDEX('Questions - All'!C:C, MATCH($A55, 'Questions - All'!$M:$M, 0)), "")</f>
        <v/>
      </c>
      <c r="E55" s="14" t="str">
        <f>_xlfn.IFNA(INDEX('Questions - All'!D:D, MATCH($A55, 'Questions - All'!$M:$M, 0)), "")</f>
        <v/>
      </c>
    </row>
    <row r="56" spans="1:5" x14ac:dyDescent="0.25">
      <c r="A56">
        <v>55</v>
      </c>
      <c r="B56" s="14" t="str">
        <f>_xlfn.IFNA(INDEX('Questions - All'!A:A, MATCH($A56, 'Questions - All'!$M:$M, 0)), "")</f>
        <v/>
      </c>
      <c r="C56" s="14" t="str">
        <f>_xlfn.IFNA(INDEX('Questions - All'!B:B, MATCH($A56, 'Questions - All'!$M:$M, 0)), "")</f>
        <v/>
      </c>
      <c r="D56" s="14" t="str">
        <f>_xlfn.IFNA(INDEX('Questions - All'!C:C, MATCH($A56, 'Questions - All'!$M:$M, 0)), "")</f>
        <v/>
      </c>
      <c r="E56" s="14" t="str">
        <f>_xlfn.IFNA(INDEX('Questions - All'!D:D, MATCH($A56, 'Questions - All'!$M:$M, 0)), "")</f>
        <v/>
      </c>
    </row>
    <row r="57" spans="1:5" x14ac:dyDescent="0.25">
      <c r="A57">
        <v>56</v>
      </c>
      <c r="B57" s="14" t="str">
        <f>_xlfn.IFNA(INDEX('Questions - All'!A:A, MATCH($A57, 'Questions - All'!$M:$M, 0)), "")</f>
        <v/>
      </c>
      <c r="C57" s="14" t="str">
        <f>_xlfn.IFNA(INDEX('Questions - All'!B:B, MATCH($A57, 'Questions - All'!$M:$M, 0)), "")</f>
        <v/>
      </c>
      <c r="D57" s="14" t="str">
        <f>_xlfn.IFNA(INDEX('Questions - All'!C:C, MATCH($A57, 'Questions - All'!$M:$M, 0)), "")</f>
        <v/>
      </c>
      <c r="E57" s="14" t="str">
        <f>_xlfn.IFNA(INDEX('Questions - All'!D:D, MATCH($A57, 'Questions - All'!$M:$M, 0)), "")</f>
        <v/>
      </c>
    </row>
    <row r="58" spans="1:5" x14ac:dyDescent="0.25">
      <c r="A58">
        <v>57</v>
      </c>
      <c r="B58" s="14" t="str">
        <f>_xlfn.IFNA(INDEX('Questions - All'!A:A, MATCH($A58, 'Questions - All'!$M:$M, 0)), "")</f>
        <v/>
      </c>
      <c r="C58" s="14" t="str">
        <f>_xlfn.IFNA(INDEX('Questions - All'!B:B, MATCH($A58, 'Questions - All'!$M:$M, 0)), "")</f>
        <v/>
      </c>
      <c r="D58" s="14" t="str">
        <f>_xlfn.IFNA(INDEX('Questions - All'!C:C, MATCH($A58, 'Questions - All'!$M:$M, 0)), "")</f>
        <v/>
      </c>
      <c r="E58" s="14" t="str">
        <f>_xlfn.IFNA(INDEX('Questions - All'!D:D, MATCH($A58, 'Questions - All'!$M:$M, 0)), "")</f>
        <v/>
      </c>
    </row>
    <row r="59" spans="1:5" x14ac:dyDescent="0.25">
      <c r="A59">
        <v>58</v>
      </c>
      <c r="B59" s="14" t="str">
        <f>_xlfn.IFNA(INDEX('Questions - All'!A:A, MATCH($A59, 'Questions - All'!$M:$M, 0)), "")</f>
        <v/>
      </c>
      <c r="C59" s="14" t="str">
        <f>_xlfn.IFNA(INDEX('Questions - All'!B:B, MATCH($A59, 'Questions - All'!$M:$M, 0)), "")</f>
        <v/>
      </c>
      <c r="D59" s="14" t="str">
        <f>_xlfn.IFNA(INDEX('Questions - All'!C:C, MATCH($A59, 'Questions - All'!$M:$M, 0)), "")</f>
        <v/>
      </c>
      <c r="E59" s="14" t="str">
        <f>_xlfn.IFNA(INDEX('Questions - All'!D:D, MATCH($A59, 'Questions - All'!$M:$M, 0)), "")</f>
        <v/>
      </c>
    </row>
    <row r="60" spans="1:5" x14ac:dyDescent="0.25">
      <c r="A60">
        <v>59</v>
      </c>
      <c r="B60" s="14" t="str">
        <f>_xlfn.IFNA(INDEX('Questions - All'!A:A, MATCH($A60, 'Questions - All'!$M:$M, 0)), "")</f>
        <v/>
      </c>
      <c r="C60" s="14" t="str">
        <f>_xlfn.IFNA(INDEX('Questions - All'!B:B, MATCH($A60, 'Questions - All'!$M:$M, 0)), "")</f>
        <v/>
      </c>
      <c r="D60" s="14" t="str">
        <f>_xlfn.IFNA(INDEX('Questions - All'!C:C, MATCH($A60, 'Questions - All'!$M:$M, 0)), "")</f>
        <v/>
      </c>
      <c r="E60" s="14" t="str">
        <f>_xlfn.IFNA(INDEX('Questions - All'!D:D, MATCH($A60, 'Questions - All'!$M:$M, 0)), "")</f>
        <v/>
      </c>
    </row>
  </sheetData>
  <autoFilter ref="B1:E60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E60"/>
  <sheetViews>
    <sheetView topLeftCell="B1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10.570312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1" t="s">
        <v>521</v>
      </c>
      <c r="C1" s="1" t="s">
        <v>485</v>
      </c>
      <c r="D1" s="1" t="s">
        <v>493</v>
      </c>
      <c r="E1" s="1" t="s">
        <v>486</v>
      </c>
    </row>
    <row r="2" spans="1:5" x14ac:dyDescent="0.25">
      <c r="A2">
        <v>1</v>
      </c>
      <c r="B2" s="14" t="str">
        <f>_xlfn.IFNA(INDEX('Questions - All'!A:A, MATCH($A2, 'Questions - All'!$N:$N, 0)), "")</f>
        <v>Waste Collection Infrastructure</v>
      </c>
      <c r="C2" s="14" t="str">
        <f>_xlfn.IFNA(INDEX('Questions - All'!B:B, MATCH($A2, 'Questions - All'!$N:$N, 0)), "")</f>
        <v>Q003</v>
      </c>
      <c r="D2" s="14" t="str">
        <f>_xlfn.IFNA(INDEX('Questions - All'!C:C, MATCH($A2, 'Questions - All'!$N:$N, 0)), "")</f>
        <v>Annual</v>
      </c>
      <c r="E2" s="14" t="str">
        <f>_xlfn.IFNA(INDEX('Questions - All'!D:D, MATCH($A2, 'Questions - All'!$N:$N, 0)), "")</f>
        <v>How many of the following types of premise received a regular waste collection service?</v>
      </c>
    </row>
    <row r="3" spans="1:5" x14ac:dyDescent="0.25">
      <c r="A3">
        <v>2</v>
      </c>
      <c r="B3" s="14" t="str">
        <f>_xlfn.IFNA(INDEX('Questions - All'!A:A, MATCH($A3, 'Questions - All'!$N:$N, 0)), "")</f>
        <v>Waste Collection Infrastructure</v>
      </c>
      <c r="C3" s="14" t="str">
        <f>_xlfn.IFNA(INDEX('Questions - All'!B:B, MATCH($A3, 'Questions - All'!$N:$N, 0)), "")</f>
        <v>Q004</v>
      </c>
      <c r="D3" s="14" t="str">
        <f>_xlfn.IFNA(INDEX('Questions - All'!C:C, MATCH($A3, 'Questions - All'!$N:$N, 0)), "")</f>
        <v>Quarterly</v>
      </c>
      <c r="E3" s="14" t="str">
        <f>_xlfn.IFNA(INDEX('Questions - All'!D:D, MATCH($A3, 'Questions - All'!$N:$N, 0)), "")</f>
        <v>How many households were provided with the following methods of residual waste containment?</v>
      </c>
    </row>
    <row r="4" spans="1:5" x14ac:dyDescent="0.25">
      <c r="A4">
        <v>3</v>
      </c>
      <c r="B4" s="14" t="str">
        <f>_xlfn.IFNA(INDEX('Questions - All'!A:A, MATCH($A4, 'Questions - All'!$N:$N, 0)), "")</f>
        <v>Waste Collection Infrastructure</v>
      </c>
      <c r="C4" s="14" t="str">
        <f>_xlfn.IFNA(INDEX('Questions - All'!B:B, MATCH($A4, 'Questions - All'!$N:$N, 0)), "")</f>
        <v>Q005</v>
      </c>
      <c r="D4" s="14" t="str">
        <f>_xlfn.IFNA(INDEX('Questions - All'!C:C, MATCH($A4, 'Questions - All'!$N:$N, 0)), "")</f>
        <v>Quarterly</v>
      </c>
      <c r="E4" s="14" t="str">
        <f>_xlfn.IFNA(INDEX('Questions - All'!D:D, MATCH($A4, 'Questions - All'!$N:$N, 0)), "")</f>
        <v>How many households were offered the following containment methods for dry recyclable collection?</v>
      </c>
    </row>
    <row r="5" spans="1:5" x14ac:dyDescent="0.25">
      <c r="A5">
        <v>4</v>
      </c>
      <c r="B5" s="14" t="str">
        <f>_xlfn.IFNA(INDEX('Questions - All'!A:A, MATCH($A5, 'Questions - All'!$N:$N, 0)), "")</f>
        <v>Waste Collection Infrastructure</v>
      </c>
      <c r="C5" s="14" t="str">
        <f>_xlfn.IFNA(INDEX('Questions - All'!B:B, MATCH($A5, 'Questions - All'!$N:$N, 0)), "")</f>
        <v>Q006</v>
      </c>
      <c r="D5" s="14" t="str">
        <f>_xlfn.IFNA(INDEX('Questions - All'!C:C, MATCH($A5, 'Questions - All'!$N:$N, 0)), "")</f>
        <v>Quarterly</v>
      </c>
      <c r="E5" s="14" t="str">
        <f>_xlfn.IFNA(INDEX('Questions - All'!D:D, MATCH($A5, 'Questions - All'!$N:$N, 0)), "")</f>
        <v>How many households were offered  the following containment methods for green waste/organics collection?</v>
      </c>
    </row>
    <row r="6" spans="1:5" x14ac:dyDescent="0.25">
      <c r="A6">
        <v>5</v>
      </c>
      <c r="B6" s="14" t="str">
        <f>_xlfn.IFNA(INDEX('Questions - All'!A:A, MATCH($A6, 'Questions - All'!$N:$N, 0)), "")</f>
        <v>Waste Collection Infrastructure</v>
      </c>
      <c r="C6" s="14" t="str">
        <f>_xlfn.IFNA(INDEX('Questions - All'!B:B, MATCH($A6, 'Questions - All'!$N:$N, 0)), "")</f>
        <v>Q007</v>
      </c>
      <c r="D6" s="14" t="str">
        <f>_xlfn.IFNA(INDEX('Questions - All'!C:C, MATCH($A6, 'Questions - All'!$N:$N, 0)), "")</f>
        <v>Quarterly</v>
      </c>
      <c r="E6" s="14" t="str">
        <f>_xlfn.IFNA(INDEX('Questions - All'!D:D, MATCH($A6, 'Questions - All'!$N:$N, 0)), "")</f>
        <v>How many households are served by a kerbside collection of:</v>
      </c>
    </row>
    <row r="7" spans="1:5" x14ac:dyDescent="0.25">
      <c r="A7">
        <v>6</v>
      </c>
      <c r="B7" s="14" t="str">
        <f>_xlfn.IFNA(INDEX('Questions - All'!A:A, MATCH($A7, 'Questions - All'!$N:$N, 0)), "")</f>
        <v>Waste Collection Infrastructure</v>
      </c>
      <c r="C7" s="14" t="str">
        <f>_xlfn.IFNA(INDEX('Questions - All'!B:B, MATCH($A7, 'Questions - All'!$N:$N, 0)), "")</f>
        <v>Q008</v>
      </c>
      <c r="D7" s="14" t="str">
        <f>_xlfn.IFNA(INDEX('Questions - All'!C:C, MATCH($A7, 'Questions - All'!$N:$N, 0)), "")</f>
        <v>Annual</v>
      </c>
      <c r="E7" s="14" t="str">
        <f>_xlfn.IFNA(INDEX('Questions - All'!D:D, MATCH($A7, 'Questions - All'!$N:$N, 0)), "")</f>
        <v>How many households participated in Kerbside dry recyclable and green waste collection schemes?</v>
      </c>
    </row>
    <row r="8" spans="1:5" x14ac:dyDescent="0.25">
      <c r="A8">
        <v>7</v>
      </c>
      <c r="B8" s="14" t="str">
        <f>_xlfn.IFNA(INDEX('Questions - All'!A:A, MATCH($A8, 'Questions - All'!$N:$N, 0)), "")</f>
        <v>Waste Collection Infrastructure</v>
      </c>
      <c r="C8" s="14" t="str">
        <f>_xlfn.IFNA(INDEX('Questions - All'!B:B, MATCH($A8, 'Questions - All'!$N:$N, 0)), "")</f>
        <v>Q009</v>
      </c>
      <c r="D8" s="14" t="str">
        <f>_xlfn.IFNA(INDEX('Questions - All'!C:C, MATCH($A8, 'Questions - All'!$N:$N, 0)), "")</f>
        <v>Quarterly</v>
      </c>
      <c r="E8" s="14" t="str">
        <f>_xlfn.IFNA(INDEX('Questions - All'!D:D, MATCH($A8, 'Questions - All'!$N:$N, 0)), "")</f>
        <v>Capture rates for the kerbside dry recyclable and green waste collections, as determined by waste analysis</v>
      </c>
    </row>
    <row r="9" spans="1:5" x14ac:dyDescent="0.25">
      <c r="A9">
        <v>8</v>
      </c>
      <c r="B9" s="14" t="str">
        <f>_xlfn.IFNA(INDEX('Questions - All'!A:A, MATCH($A9, 'Questions - All'!$N:$N, 0)), "")</f>
        <v>Recycling/reuse tonnages</v>
      </c>
      <c r="C9" s="14" t="str">
        <f>_xlfn.IFNA(INDEX('Questions - All'!B:B, MATCH($A9, 'Questions - All'!$N:$N, 0)), "")</f>
        <v>Q010</v>
      </c>
      <c r="D9" s="14" t="str">
        <f>_xlfn.IFNA(INDEX('Questions - All'!C:C, MATCH($A9, 'Questions - All'!$N:$N, 0)), "")</f>
        <v>Quarterly</v>
      </c>
      <c r="E9" s="14" t="str">
        <f>_xlfn.IFNA(INDEX('Questions - All'!D:D, MATCH($A9, 'Questions - All'!$N:$N, 0)), "")</f>
        <v>Tonnes of material collected through kerbside schemes from household sources by LA or its contractors</v>
      </c>
    </row>
    <row r="10" spans="1:5" x14ac:dyDescent="0.25">
      <c r="A10">
        <v>9</v>
      </c>
      <c r="B10" s="14" t="str">
        <f>_xlfn.IFNA(INDEX('Questions - All'!A:A, MATCH($A10, 'Questions - All'!$N:$N, 0)), "")</f>
        <v>Recycling/reuse tonnages</v>
      </c>
      <c r="C10" s="14" t="str">
        <f>_xlfn.IFNA(INDEX('Questions - All'!B:B, MATCH($A10, 'Questions - All'!$N:$N, 0)), "")</f>
        <v>Q011</v>
      </c>
      <c r="D10" s="14" t="str">
        <f>_xlfn.IFNA(INDEX('Questions - All'!C:C, MATCH($A10, 'Questions - All'!$N:$N, 0)), "")</f>
        <v>Quarterly</v>
      </c>
      <c r="E10" s="14" t="str">
        <f>_xlfn.IFNA(INDEX('Questions - All'!D:D, MATCH($A10, 'Questions - All'!$N:$N, 0)), "")</f>
        <v>Tonnes of material collected  from commercial, industrial or other non-household sources by LA or its contractors</v>
      </c>
    </row>
    <row r="11" spans="1:5" x14ac:dyDescent="0.25">
      <c r="A11">
        <v>10</v>
      </c>
      <c r="B11" s="14" t="str">
        <f>_xlfn.IFNA(INDEX('Questions - All'!A:A, MATCH($A11, 'Questions - All'!$N:$N, 0)), "")</f>
        <v>Recycling/reuse tonnages</v>
      </c>
      <c r="C11" s="14" t="str">
        <f>_xlfn.IFNA(INDEX('Questions - All'!B:B, MATCH($A11, 'Questions - All'!$N:$N, 0)), "")</f>
        <v>Q012</v>
      </c>
      <c r="D11" s="14" t="str">
        <f>_xlfn.IFNA(INDEX('Questions - All'!C:C, MATCH($A11, 'Questions - All'!$N:$N, 0)), "")</f>
        <v>Quarterly</v>
      </c>
      <c r="E11" s="14" t="str">
        <f>_xlfn.IFNA(INDEX('Questions - All'!D:D, MATCH($A11, 'Questions - All'!$N:$N, 0)), "")</f>
        <v>Tonnes of material collected  through kerbside schemes by non-contracted voluntary/community sector from household sources</v>
      </c>
    </row>
    <row r="12" spans="1:5" x14ac:dyDescent="0.25">
      <c r="A12">
        <v>11</v>
      </c>
      <c r="B12" s="14" t="str">
        <f>_xlfn.IFNA(INDEX('Questions - All'!A:A, MATCH($A12, 'Questions - All'!$N:$N, 0)), "")</f>
        <v>Recycling/reuse tonnages</v>
      </c>
      <c r="C12" s="14" t="str">
        <f>_xlfn.IFNA(INDEX('Questions - All'!B:B, MATCH($A12, 'Questions - All'!$N:$N, 0)), "")</f>
        <v>Q015</v>
      </c>
      <c r="D12" s="14" t="str">
        <f>_xlfn.IFNA(INDEX('Questions - All'!C:C, MATCH($A12, 'Questions - All'!$N:$N, 0)), "")</f>
        <v>Quarterly</v>
      </c>
      <c r="E12" s="14" t="str">
        <f>_xlfn.IFNA(INDEX('Questions - All'!D:D, MATCH($A12, 'Questions - All'!$N:$N, 0)), "")</f>
        <v>Total no. of Civic Amenity Sites operated by LA or its contractors</v>
      </c>
    </row>
    <row r="13" spans="1:5" x14ac:dyDescent="0.25">
      <c r="A13">
        <v>12</v>
      </c>
      <c r="B13" s="14" t="str">
        <f>_xlfn.IFNA(INDEX('Questions - All'!A:A, MATCH($A13, 'Questions - All'!$N:$N, 0)), "")</f>
        <v>Waste Collection Infrastructure</v>
      </c>
      <c r="C13" s="14" t="str">
        <f>_xlfn.IFNA(INDEX('Questions - All'!B:B, MATCH($A13, 'Questions - All'!$N:$N, 0)), "")</f>
        <v>Q015a</v>
      </c>
      <c r="D13" s="14" t="str">
        <f>_xlfn.IFNA(INDEX('Questions - All'!C:C, MATCH($A13, 'Questions - All'!$N:$N, 0)), "")</f>
        <v>Quarterly</v>
      </c>
      <c r="E13" s="14" t="str">
        <f>_xlfn.IFNA(INDEX('Questions - All'!D:D, MATCH($A13, 'Questions - All'!$N:$N, 0)), "")</f>
        <v>Total no. of Bring Sites operated by LA or its contractors</v>
      </c>
    </row>
    <row r="14" spans="1:5" x14ac:dyDescent="0.25">
      <c r="A14">
        <v>13</v>
      </c>
      <c r="B14" s="14" t="str">
        <f>_xlfn.IFNA(INDEX('Questions - All'!A:A, MATCH($A14, 'Questions - All'!$N:$N, 0)), "")</f>
        <v>Recycling/reuse tonnages</v>
      </c>
      <c r="C14" s="14" t="str">
        <f>_xlfn.IFNA(INDEX('Questions - All'!B:B, MATCH($A14, 'Questions - All'!$N:$N, 0)), "")</f>
        <v>Q016c</v>
      </c>
      <c r="D14" s="14" t="str">
        <f>_xlfn.IFNA(INDEX('Questions - All'!C:C, MATCH($A14, 'Questions - All'!$N:$N, 0)), "")</f>
        <v>Quarterly</v>
      </c>
      <c r="E14" s="14" t="str">
        <f>_xlfn.IFNA(INDEX('Questions - All'!D:D, MATCH($A14, 'Questions - All'!$N:$N, 0)), "")</f>
        <v>Tonnes of material collected for recycling/reuse at CA Sites operated by LA or its contractors by CA Site</v>
      </c>
    </row>
    <row r="15" spans="1:5" x14ac:dyDescent="0.25">
      <c r="A15">
        <v>14</v>
      </c>
      <c r="B15" s="14" t="str">
        <f>_xlfn.IFNA(INDEX('Questions - All'!A:A, MATCH($A15, 'Questions - All'!$N:$N, 0)), "")</f>
        <v>Recycling/reuse tonnages</v>
      </c>
      <c r="C15" s="14" t="str">
        <f>_xlfn.IFNA(INDEX('Questions - All'!B:B, MATCH($A15, 'Questions - All'!$N:$N, 0)), "")</f>
        <v>Q017</v>
      </c>
      <c r="D15" s="14" t="str">
        <f>_xlfn.IFNA(INDEX('Questions - All'!C:C, MATCH($A15, 'Questions - All'!$N:$N, 0)), "")</f>
        <v>Quarterly</v>
      </c>
      <c r="E15" s="14" t="str">
        <f>_xlfn.IFNA(INDEX('Questions - All'!D:D, MATCH($A15, 'Questions - All'!$N:$N, 0)), "")</f>
        <v>Tonnes of material collected at bring sites operated by LA or its contractors</v>
      </c>
    </row>
    <row r="16" spans="1:5" ht="30" x14ac:dyDescent="0.25">
      <c r="A16">
        <v>15</v>
      </c>
      <c r="B16" s="14" t="str">
        <f>_xlfn.IFNA(INDEX('Questions - All'!A:A, MATCH($A16, 'Questions - All'!$N:$N, 0)), "")</f>
        <v>Recycling/reuse tonnages</v>
      </c>
      <c r="C16" s="14" t="str">
        <f>_xlfn.IFNA(INDEX('Questions - All'!B:B, MATCH($A16, 'Questions - All'!$N:$N, 0)), "")</f>
        <v>Q018</v>
      </c>
      <c r="D16" s="14" t="str">
        <f>_xlfn.IFNA(INDEX('Questions - All'!C:C, MATCH($A16, 'Questions - All'!$N:$N, 0)), "")</f>
        <v>Quarterly</v>
      </c>
      <c r="E16" s="14" t="str">
        <f>_xlfn.IFNA(INDEX('Questions - All'!D:D, MATCH($A16, 'Questions - All'!$N:$N, 0)), "")</f>
        <v>Composting/Recycling tonnage collected through any other recycling schemes.  Please note that it is optional to report how much of the total tonnage is from household sources - please see Help for further information.</v>
      </c>
    </row>
    <row r="17" spans="1:5" x14ac:dyDescent="0.25">
      <c r="A17">
        <v>16</v>
      </c>
      <c r="B17" s="14" t="str">
        <f>_xlfn.IFNA(INDEX('Questions - All'!A:A, MATCH($A17, 'Questions - All'!$N:$N, 0)), "")</f>
        <v>Destination of recycling/reuse tonnages</v>
      </c>
      <c r="C17" s="14" t="str">
        <f>_xlfn.IFNA(INDEX('Questions - All'!B:B, MATCH($A17, 'Questions - All'!$N:$N, 0)), "")</f>
        <v>Q019</v>
      </c>
      <c r="D17" s="14" t="str">
        <f>_xlfn.IFNA(INDEX('Questions - All'!C:C, MATCH($A17, 'Questions - All'!$N:$N, 0)), "")</f>
        <v>Quarterly</v>
      </c>
      <c r="E17" s="14" t="str">
        <f>_xlfn.IFNA(INDEX('Questions - All'!D:D, MATCH($A17, 'Questions - All'!$N:$N, 0)), "")</f>
        <v>What is the final destination of  your materials sent for recycling?</v>
      </c>
    </row>
    <row r="18" spans="1:5" x14ac:dyDescent="0.25">
      <c r="A18">
        <v>17</v>
      </c>
      <c r="B18" s="14" t="str">
        <f>_xlfn.IFNA(INDEX('Questions - All'!A:A, MATCH($A18, 'Questions - All'!$N:$N, 0)), "")</f>
        <v>Destination of recycling/reuse tonnages</v>
      </c>
      <c r="C18" s="14" t="str">
        <f>_xlfn.IFNA(INDEX('Questions - All'!B:B, MATCH($A18, 'Questions - All'!$N:$N, 0)), "")</f>
        <v>Q019a</v>
      </c>
      <c r="D18" s="14" t="str">
        <f>_xlfn.IFNA(INDEX('Questions - All'!C:C, MATCH($A18, 'Questions - All'!$N:$N, 0)), "")</f>
        <v>Quarterly</v>
      </c>
      <c r="E18" s="14" t="str">
        <f>_xlfn.IFNA(INDEX('Questions - All'!D:D, MATCH($A18, 'Questions - All'!$N:$N, 0)), "")</f>
        <v>What is the final destination of your materials recovered from the residual stream and sent for recycling?</v>
      </c>
    </row>
    <row r="19" spans="1:5" x14ac:dyDescent="0.25">
      <c r="A19">
        <v>18</v>
      </c>
      <c r="B19" s="14" t="str">
        <f>_xlfn.IFNA(INDEX('Questions - All'!A:A, MATCH($A19, 'Questions - All'!$N:$N, 0)), "")</f>
        <v>Recycling/reuse tonnages</v>
      </c>
      <c r="C19" s="14" t="str">
        <f>_xlfn.IFNA(INDEX('Questions - All'!B:B, MATCH($A19, 'Questions - All'!$N:$N, 0)), "")</f>
        <v>Q020</v>
      </c>
      <c r="D19" s="14" t="str">
        <f>_xlfn.IFNA(INDEX('Questions - All'!C:C, MATCH($A19, 'Questions - All'!$N:$N, 0)), "")</f>
        <v>Annual</v>
      </c>
      <c r="E19" s="14" t="str">
        <f>_xlfn.IFNA(INDEX('Questions - All'!D:D, MATCH($A19, 'Questions - All'!$N:$N, 0)), "")</f>
        <v>What is the total quantity of materials LA sent to brokers or reprocessors?</v>
      </c>
    </row>
    <row r="20" spans="1:5" x14ac:dyDescent="0.25">
      <c r="A20">
        <v>19</v>
      </c>
      <c r="B20" s="14" t="str">
        <f>_xlfn.IFNA(INDEX('Questions - All'!A:A, MATCH($A20, 'Questions - All'!$N:$N, 0)), "")</f>
        <v>Information on home composting</v>
      </c>
      <c r="C20" s="14" t="str">
        <f>_xlfn.IFNA(INDEX('Questions - All'!B:B, MATCH($A20, 'Questions - All'!$N:$N, 0)), "")</f>
        <v>Q021</v>
      </c>
      <c r="D20" s="14" t="str">
        <f>_xlfn.IFNA(INDEX('Questions - All'!C:C, MATCH($A20, 'Questions - All'!$N:$N, 0)), "")</f>
        <v>Quarterly</v>
      </c>
      <c r="E20" s="14" t="str">
        <f>_xlfn.IFNA(INDEX('Questions - All'!D:D, MATCH($A20, 'Questions - All'!$N:$N, 0)), "")</f>
        <v>How many of the following types of home composting bins were distributed by your LA?</v>
      </c>
    </row>
    <row r="21" spans="1:5" x14ac:dyDescent="0.25">
      <c r="A21">
        <v>20</v>
      </c>
      <c r="B21" s="14" t="str">
        <f>_xlfn.IFNA(INDEX('Questions - All'!A:A, MATCH($A21, 'Questions - All'!$N:$N, 0)), "")</f>
        <v>Information on home composting</v>
      </c>
      <c r="C21" s="14" t="str">
        <f>_xlfn.IFNA(INDEX('Questions - All'!B:B, MATCH($A21, 'Questions - All'!$N:$N, 0)), "")</f>
        <v>Q022</v>
      </c>
      <c r="D21" s="14" t="str">
        <f>_xlfn.IFNA(INDEX('Questions - All'!C:C, MATCH($A21, 'Questions - All'!$N:$N, 0)), "")</f>
        <v>Annual</v>
      </c>
      <c r="E21" s="14" t="str">
        <f>_xlfn.IFNA(INDEX('Questions - All'!D:D, MATCH($A21, 'Questions - All'!$N:$N, 0)), "")</f>
        <v>Did your authority use any of the following methods to promote home composting by residents?</v>
      </c>
    </row>
    <row r="22" spans="1:5" x14ac:dyDescent="0.25">
      <c r="A22">
        <v>21</v>
      </c>
      <c r="B22" s="14" t="str">
        <f>_xlfn.IFNA(INDEX('Questions - All'!A:A, MATCH($A22, 'Questions - All'!$N:$N, 0)), "")</f>
        <v>Waste collected for disposal</v>
      </c>
      <c r="C22" s="14" t="str">
        <f>_xlfn.IFNA(INDEX('Questions - All'!B:B, MATCH($A22, 'Questions - All'!$N:$N, 0)), "")</f>
        <v>Q023</v>
      </c>
      <c r="D22" s="14" t="str">
        <f>_xlfn.IFNA(INDEX('Questions - All'!C:C, MATCH($A22, 'Questions - All'!$N:$N, 0)), "")</f>
        <v>Quarterly</v>
      </c>
      <c r="E22" s="14" t="str">
        <f>_xlfn.IFNA(INDEX('Questions - All'!D:D, MATCH($A22, 'Questions - All'!$N:$N, 0)), "")</f>
        <v>Please provide details of other waste collected for disposal.  (The destination of the residual is required for authorities in Wales only.)</v>
      </c>
    </row>
    <row r="23" spans="1:5" x14ac:dyDescent="0.25">
      <c r="A23">
        <v>22</v>
      </c>
      <c r="B23" s="14" t="str">
        <f>_xlfn.IFNA(INDEX('Questions - All'!A:A, MATCH($A23, 'Questions - All'!$N:$N, 0)), "")</f>
        <v>Waste collected for disposal</v>
      </c>
      <c r="C23" s="14" t="str">
        <f>_xlfn.IFNA(INDEX('Questions - All'!B:B, MATCH($A23, 'Questions - All'!$N:$N, 0)), "")</f>
        <v>Q024</v>
      </c>
      <c r="D23" s="14" t="str">
        <f>_xlfn.IFNA(INDEX('Questions - All'!C:C, MATCH($A23, 'Questions - All'!$N:$N, 0)), "")</f>
        <v xml:space="preserve">Quarterly </v>
      </c>
      <c r="E23" s="14" t="str">
        <f>_xlfn.IFNA(INDEX('Questions - All'!D:D, MATCH($A23, 'Questions - All'!$N:$N, 0)), "")</f>
        <v>How many reported fly-tipping incidents were there in your local authority?</v>
      </c>
    </row>
    <row r="24" spans="1:5" x14ac:dyDescent="0.25">
      <c r="A24">
        <v>23</v>
      </c>
      <c r="B24" s="14" t="str">
        <f>_xlfn.IFNA(INDEX('Questions - All'!A:A, MATCH($A24, 'Questions - All'!$N:$N, 0)), "")</f>
        <v>Waste collected for disposal</v>
      </c>
      <c r="C24" s="14" t="str">
        <f>_xlfn.IFNA(INDEX('Questions - All'!B:B, MATCH($A24, 'Questions - All'!$N:$N, 0)), "")</f>
        <v>Q025</v>
      </c>
      <c r="D24" s="14" t="str">
        <f>_xlfn.IFNA(INDEX('Questions - All'!C:C, MATCH($A24, 'Questions - All'!$N:$N, 0)), "")</f>
        <v xml:space="preserve">Quarterly </v>
      </c>
      <c r="E24" s="14" t="str">
        <f>_xlfn.IFNA(INDEX('Questions - All'!D:D, MATCH($A24, 'Questions - All'!$N:$N, 0)), "")</f>
        <v>How many abandoned vehicles were disposed of by your authority and what percentage was recycled?</v>
      </c>
    </row>
    <row r="25" spans="1:5" x14ac:dyDescent="0.25">
      <c r="A25">
        <v>24</v>
      </c>
      <c r="B25" s="14" t="str">
        <f>_xlfn.IFNA(INDEX('Questions - All'!A:A, MATCH($A25, 'Questions - All'!$N:$N, 0)), "")</f>
        <v>Waste collected for disposal</v>
      </c>
      <c r="C25" s="14" t="str">
        <f>_xlfn.IFNA(INDEX('Questions - All'!B:B, MATCH($A25, 'Questions - All'!$N:$N, 0)), "")</f>
        <v>Q026</v>
      </c>
      <c r="D25" s="14" t="str">
        <f>_xlfn.IFNA(INDEX('Questions - All'!C:C, MATCH($A25, 'Questions - All'!$N:$N, 0)), "")</f>
        <v>Quarterly</v>
      </c>
      <c r="E25" s="14" t="str">
        <f>_xlfn.IFNA(INDEX('Questions - All'!D:D, MATCH($A25, 'Questions - All'!$N:$N, 0)), "")</f>
        <v>How many fridges/freezers were disposed of by your authority?</v>
      </c>
    </row>
    <row r="26" spans="1:5" x14ac:dyDescent="0.25">
      <c r="A26">
        <v>25</v>
      </c>
      <c r="B26" s="14" t="str">
        <f>_xlfn.IFNA(INDEX('Questions - All'!A:A, MATCH($A26, 'Questions - All'!$N:$N, 0)), "")</f>
        <v>Waste Collection Infrastructure</v>
      </c>
      <c r="C26" s="14" t="str">
        <f>_xlfn.IFNA(INDEX('Questions - All'!B:B, MATCH($A26, 'Questions - All'!$N:$N, 0)), "")</f>
        <v>Q028</v>
      </c>
      <c r="D26" s="14" t="str">
        <f>_xlfn.IFNA(INDEX('Questions - All'!C:C, MATCH($A26, 'Questions - All'!$N:$N, 0)), "")</f>
        <v>Annual</v>
      </c>
      <c r="E26" s="14" t="str">
        <f>_xlfn.IFNA(INDEX('Questions - All'!D:D, MATCH($A26, 'Questions - All'!$N:$N, 0)), "")</f>
        <v>What type of organisation is contracted by your authority for the following types of collection for household waste?</v>
      </c>
    </row>
    <row r="27" spans="1:5" x14ac:dyDescent="0.25">
      <c r="A27">
        <v>26</v>
      </c>
      <c r="B27" s="14" t="str">
        <f>_xlfn.IFNA(INDEX('Questions - All'!A:A, MATCH($A27, 'Questions - All'!$N:$N, 0)), "")</f>
        <v>Waste Collection Infrastructure</v>
      </c>
      <c r="C27" s="14" t="str">
        <f>_xlfn.IFNA(INDEX('Questions - All'!B:B, MATCH($A27, 'Questions - All'!$N:$N, 0)), "")</f>
        <v>Q029</v>
      </c>
      <c r="D27" s="14" t="str">
        <f>_xlfn.IFNA(INDEX('Questions - All'!C:C, MATCH($A27, 'Questions - All'!$N:$N, 0)), "")</f>
        <v>Annual</v>
      </c>
      <c r="E27" s="14" t="str">
        <f>_xlfn.IFNA(INDEX('Questions - All'!D:D, MATCH($A27, 'Questions - All'!$N:$N, 0)), "")</f>
        <v>What type of organisation is contracted by your authority for the following types of collection for non-household waste?</v>
      </c>
    </row>
    <row r="28" spans="1:5" x14ac:dyDescent="0.25">
      <c r="A28">
        <v>27</v>
      </c>
      <c r="B28" s="14" t="str">
        <f>_xlfn.IFNA(INDEX('Questions - All'!A:A, MATCH($A28, 'Questions - All'!$N:$N, 0)), "")</f>
        <v>Waste Collection Infrastructure</v>
      </c>
      <c r="C28" s="14" t="str">
        <f>_xlfn.IFNA(INDEX('Questions - All'!B:B, MATCH($A28, 'Questions - All'!$N:$N, 0)), "")</f>
        <v>Q030</v>
      </c>
      <c r="D28" s="14" t="str">
        <f>_xlfn.IFNA(INDEX('Questions - All'!C:C, MATCH($A28, 'Questions - All'!$N:$N, 0)), "")</f>
        <v>Annual</v>
      </c>
      <c r="E28" s="14" t="str">
        <f>_xlfn.IFNA(INDEX('Questions - All'!D:D, MATCH($A28, 'Questions - All'!$N:$N, 0)), "")</f>
        <v>What type of organisation is contracted by your authority for the following types of recycling and composting services?</v>
      </c>
    </row>
    <row r="29" spans="1:5" x14ac:dyDescent="0.25">
      <c r="A29">
        <v>28</v>
      </c>
      <c r="B29" s="14" t="str">
        <f>_xlfn.IFNA(INDEX('Questions - All'!A:A, MATCH($A29, 'Questions - All'!$N:$N, 0)), "")</f>
        <v>Financial information</v>
      </c>
      <c r="C29" s="14" t="str">
        <f>_xlfn.IFNA(INDEX('Questions - All'!B:B, MATCH($A29, 'Questions - All'!$N:$N, 0)), "")</f>
        <v>Q031</v>
      </c>
      <c r="D29" s="14" t="str">
        <f>_xlfn.IFNA(INDEX('Questions - All'!C:C, MATCH($A29, 'Questions - All'!$N:$N, 0)), "")</f>
        <v>Annual</v>
      </c>
      <c r="E29" s="14" t="str">
        <f>_xlfn.IFNA(INDEX('Questions - All'!D:D, MATCH($A29, 'Questions - All'!$N:$N, 0)), "")</f>
        <v>What was the net cost of waste collection</v>
      </c>
    </row>
    <row r="30" spans="1:5" x14ac:dyDescent="0.25">
      <c r="A30">
        <v>29</v>
      </c>
      <c r="B30" s="14" t="str">
        <f>_xlfn.IFNA(INDEX('Questions - All'!A:A, MATCH($A30, 'Questions - All'!$N:$N, 0)), "")</f>
        <v>Financial information</v>
      </c>
      <c r="C30" s="14" t="str">
        <f>_xlfn.IFNA(INDEX('Questions - All'!B:B, MATCH($A30, 'Questions - All'!$N:$N, 0)), "")</f>
        <v>Q032</v>
      </c>
      <c r="D30" s="14" t="str">
        <f>_xlfn.IFNA(INDEX('Questions - All'!C:C, MATCH($A30, 'Questions - All'!$N:$N, 0)), "")</f>
        <v>Annual</v>
      </c>
      <c r="E30" s="14" t="str">
        <f>_xlfn.IFNA(INDEX('Questions - All'!D:D, MATCH($A30, 'Questions - All'!$N:$N, 0)), "")</f>
        <v>What was the net cost of waste disposal</v>
      </c>
    </row>
    <row r="31" spans="1:5" x14ac:dyDescent="0.25">
      <c r="A31">
        <v>30</v>
      </c>
      <c r="B31" s="14" t="str">
        <f>_xlfn.IFNA(INDEX('Questions - All'!A:A, MATCH($A31, 'Questions - All'!$N:$N, 0)), "")</f>
        <v>Recycling/reuse tonnages</v>
      </c>
      <c r="C31" s="14" t="str">
        <f>_xlfn.IFNA(INDEX('Questions - All'!B:B, MATCH($A31, 'Questions - All'!$N:$N, 0)), "")</f>
        <v>Q033</v>
      </c>
      <c r="D31" s="14" t="str">
        <f>_xlfn.IFNA(INDEX('Questions - All'!C:C, MATCH($A31, 'Questions - All'!$N:$N, 0)), "")</f>
        <v>Quarterly</v>
      </c>
      <c r="E31" s="14" t="str">
        <f>_xlfn.IFNA(INDEX('Questions - All'!D:D, MATCH($A31, 'Questions - All'!$N:$N, 0)), "")</f>
        <v>Tonnes of materials collected at bring sites operated by voluntary/community sector</v>
      </c>
    </row>
    <row r="32" spans="1:5" x14ac:dyDescent="0.25">
      <c r="A32">
        <v>31</v>
      </c>
      <c r="B32" s="14" t="str">
        <f>_xlfn.IFNA(INDEX('Questions - All'!A:A, MATCH($A32, 'Questions - All'!$N:$N, 0)), "")</f>
        <v>Recycling/reuse tonnages</v>
      </c>
      <c r="C32" s="14" t="str">
        <f>_xlfn.IFNA(INDEX('Questions - All'!B:B, MATCH($A32, 'Questions - All'!$N:$N, 0)), "")</f>
        <v>Q034</v>
      </c>
      <c r="D32" s="14" t="str">
        <f>_xlfn.IFNA(INDEX('Questions - All'!C:C, MATCH($A32, 'Questions - All'!$N:$N, 0)), "")</f>
        <v>Quarterly</v>
      </c>
      <c r="E32" s="14" t="str">
        <f>_xlfn.IFNA(INDEX('Questions - All'!D:D, MATCH($A32, 'Questions - All'!$N:$N, 0)), "")</f>
        <v>Tonnes of material collected for recycling at street recycling bins</v>
      </c>
    </row>
    <row r="33" spans="1:5" x14ac:dyDescent="0.25">
      <c r="A33">
        <v>32</v>
      </c>
      <c r="B33" s="14" t="str">
        <f>_xlfn.IFNA(INDEX('Questions - All'!A:A, MATCH($A33, 'Questions - All'!$N:$N, 0)), "")</f>
        <v>Destination of recycling/reuse tonnages</v>
      </c>
      <c r="C33" s="14" t="str">
        <f>_xlfn.IFNA(INDEX('Questions - All'!B:B, MATCH($A33, 'Questions - All'!$N:$N, 0)), "")</f>
        <v>Q035</v>
      </c>
      <c r="D33" s="14" t="str">
        <f>_xlfn.IFNA(INDEX('Questions - All'!C:C, MATCH($A33, 'Questions - All'!$N:$N, 0)), "")</f>
        <v>Quarterly</v>
      </c>
      <c r="E33" s="14" t="str">
        <f>_xlfn.IFNA(INDEX('Questions - All'!D:D, MATCH($A33, 'Questions - All'!$N:$N, 0)), "")</f>
        <v>What is the final destination of your materials sent for reuse?</v>
      </c>
    </row>
    <row r="34" spans="1:5" x14ac:dyDescent="0.25">
      <c r="A34">
        <v>33</v>
      </c>
      <c r="B34" s="14" t="str">
        <f>_xlfn.IFNA(INDEX('Questions - All'!A:A, MATCH($A34, 'Questions - All'!$N:$N, 0)), "")</f>
        <v>Information on waste awareness and educational initiatives</v>
      </c>
      <c r="C34" s="14" t="str">
        <f>_xlfn.IFNA(INDEX('Questions - All'!B:B, MATCH($A34, 'Questions - All'!$N:$N, 0)), "")</f>
        <v>Q036</v>
      </c>
      <c r="D34" s="14" t="str">
        <f>_xlfn.IFNA(INDEX('Questions - All'!C:C, MATCH($A34, 'Questions - All'!$N:$N, 0)), "")</f>
        <v>Annual</v>
      </c>
      <c r="E34" s="14" t="str">
        <f>_xlfn.IFNA(INDEX('Questions - All'!D:D, MATCH($A34, 'Questions - All'!$N:$N, 0)), "")</f>
        <v>Did your authority carry out any of these waste awareness &amp; educational initiatives during this period</v>
      </c>
    </row>
    <row r="35" spans="1:5" x14ac:dyDescent="0.25">
      <c r="A35">
        <v>34</v>
      </c>
      <c r="B35" s="14" t="str">
        <f>_xlfn.IFNA(INDEX('Questions - All'!A:A, MATCH($A35, 'Questions - All'!$N:$N, 0)), "")</f>
        <v xml:space="preserve">Waste management </v>
      </c>
      <c r="C35" s="14" t="str">
        <f>_xlfn.IFNA(INDEX('Questions - All'!B:B, MATCH($A35, 'Questions - All'!$N:$N, 0)), "")</f>
        <v>Q051</v>
      </c>
      <c r="D35" s="14" t="str">
        <f>_xlfn.IFNA(INDEX('Questions - All'!C:C, MATCH($A35, 'Questions - All'!$N:$N, 0)), "")</f>
        <v>Quarterly</v>
      </c>
      <c r="E35" s="14" t="str">
        <f>_xlfn.IFNA(INDEX('Questions - All'!D:D, MATCH($A35, 'Questions - All'!$N:$N, 0)), "")</f>
        <v>How many tonnes of waste were disposed of in Inert Landfill?</v>
      </c>
    </row>
    <row r="36" spans="1:5" x14ac:dyDescent="0.25">
      <c r="A36">
        <v>35</v>
      </c>
      <c r="B36" s="14" t="str">
        <f>_xlfn.IFNA(INDEX('Questions - All'!A:A, MATCH($A36, 'Questions - All'!$N:$N, 0)), "")</f>
        <v xml:space="preserve">Waste management </v>
      </c>
      <c r="C36" s="14" t="str">
        <f>_xlfn.IFNA(INDEX('Questions - All'!B:B, MATCH($A36, 'Questions - All'!$N:$N, 0)), "")</f>
        <v>Q052</v>
      </c>
      <c r="D36" s="14" t="str">
        <f>_xlfn.IFNA(INDEX('Questions - All'!C:C, MATCH($A36, 'Questions - All'!$N:$N, 0)), "")</f>
        <v>Quarterly</v>
      </c>
      <c r="E36" s="14" t="str">
        <f>_xlfn.IFNA(INDEX('Questions - All'!D:D, MATCH($A36, 'Questions - All'!$N:$N, 0)), "")</f>
        <v>How many tonnes of waste were disposed of in Non-Hazardous Landfill?</v>
      </c>
    </row>
    <row r="37" spans="1:5" x14ac:dyDescent="0.25">
      <c r="A37">
        <v>36</v>
      </c>
      <c r="B37" s="14" t="str">
        <f>_xlfn.IFNA(INDEX('Questions - All'!A:A, MATCH($A37, 'Questions - All'!$N:$N, 0)), "")</f>
        <v xml:space="preserve">Waste management </v>
      </c>
      <c r="C37" s="14" t="str">
        <f>_xlfn.IFNA(INDEX('Questions - All'!B:B, MATCH($A37, 'Questions - All'!$N:$N, 0)), "")</f>
        <v>Q053</v>
      </c>
      <c r="D37" s="14" t="str">
        <f>_xlfn.IFNA(INDEX('Questions - All'!C:C, MATCH($A37, 'Questions - All'!$N:$N, 0)), "")</f>
        <v>Quarterly</v>
      </c>
      <c r="E37" s="14" t="str">
        <f>_xlfn.IFNA(INDEX('Questions - All'!D:D, MATCH($A37, 'Questions - All'!$N:$N, 0)), "")</f>
        <v>How many tonnes of waste were disposed of in Hazardous Landfill?</v>
      </c>
    </row>
    <row r="38" spans="1:5" x14ac:dyDescent="0.25">
      <c r="A38">
        <v>37</v>
      </c>
      <c r="B38" s="14" t="str">
        <f>_xlfn.IFNA(INDEX('Questions - All'!A:A, MATCH($A38, 'Questions - All'!$N:$N, 0)), "")</f>
        <v xml:space="preserve">Waste management </v>
      </c>
      <c r="C38" s="14" t="str">
        <f>_xlfn.IFNA(INDEX('Questions - All'!B:B, MATCH($A38, 'Questions - All'!$N:$N, 0)), "")</f>
        <v>Q054</v>
      </c>
      <c r="D38" s="14" t="str">
        <f>_xlfn.IFNA(INDEX('Questions - All'!C:C, MATCH($A38, 'Questions - All'!$N:$N, 0)), "")</f>
        <v>Quarterly</v>
      </c>
      <c r="E38" s="14" t="str">
        <f>_xlfn.IFNA(INDEX('Questions - All'!D:D, MATCH($A38, 'Questions - All'!$N:$N, 0)), "")</f>
        <v>How many tonnes of waste were disposed of by Incineration with Energy Recovery?</v>
      </c>
    </row>
    <row r="39" spans="1:5" x14ac:dyDescent="0.25">
      <c r="A39">
        <v>38</v>
      </c>
      <c r="B39" s="14" t="str">
        <f>_xlfn.IFNA(INDEX('Questions - All'!A:A, MATCH($A39, 'Questions - All'!$N:$N, 0)), "")</f>
        <v xml:space="preserve">Waste management </v>
      </c>
      <c r="C39" s="14" t="str">
        <f>_xlfn.IFNA(INDEX('Questions - All'!B:B, MATCH($A39, 'Questions - All'!$N:$N, 0)), "")</f>
        <v>Q055</v>
      </c>
      <c r="D39" s="14" t="str">
        <f>_xlfn.IFNA(INDEX('Questions - All'!C:C, MATCH($A39, 'Questions - All'!$N:$N, 0)), "")</f>
        <v>Quarterly</v>
      </c>
      <c r="E39" s="14" t="str">
        <f>_xlfn.IFNA(INDEX('Questions - All'!D:D, MATCH($A39, 'Questions - All'!$N:$N, 0)), "")</f>
        <v>How many tonnes of waste were disposed of by Incineration without Energy Recovery?</v>
      </c>
    </row>
    <row r="40" spans="1:5" x14ac:dyDescent="0.25">
      <c r="A40">
        <v>39</v>
      </c>
      <c r="B40" s="14" t="str">
        <f>_xlfn.IFNA(INDEX('Questions - All'!A:A, MATCH($A40, 'Questions - All'!$N:$N, 0)), "")</f>
        <v xml:space="preserve">Waste management </v>
      </c>
      <c r="C40" s="14" t="str">
        <f>_xlfn.IFNA(INDEX('Questions - All'!B:B, MATCH($A40, 'Questions - All'!$N:$N, 0)), "")</f>
        <v>Q056</v>
      </c>
      <c r="D40" s="14" t="str">
        <f>_xlfn.IFNA(INDEX('Questions - All'!C:C, MATCH($A40, 'Questions - All'!$N:$N, 0)), "")</f>
        <v>Quarterly</v>
      </c>
      <c r="E40" s="14" t="str">
        <f>_xlfn.IFNA(INDEX('Questions - All'!D:D, MATCH($A40, 'Questions - All'!$N:$N, 0)), "")</f>
        <v>How many tonnes of waste were sent to RDF, Autoclave, MHT or similar treatment?</v>
      </c>
    </row>
    <row r="41" spans="1:5" x14ac:dyDescent="0.25">
      <c r="A41">
        <v>40</v>
      </c>
      <c r="B41" s="14" t="str">
        <f>_xlfn.IFNA(INDEX('Questions - All'!A:A, MATCH($A41, 'Questions - All'!$N:$N, 0)), "")</f>
        <v xml:space="preserve">Waste management </v>
      </c>
      <c r="C41" s="14" t="str">
        <f>_xlfn.IFNA(INDEX('Questions - All'!B:B, MATCH($A41, 'Questions - All'!$N:$N, 0)), "")</f>
        <v>Q057</v>
      </c>
      <c r="D41" s="14" t="str">
        <f>_xlfn.IFNA(INDEX('Questions - All'!C:C, MATCH($A41, 'Questions - All'!$N:$N, 0)), "")</f>
        <v>Quarterly</v>
      </c>
      <c r="E41" s="14" t="str">
        <f>_xlfn.IFNA(INDEX('Questions - All'!D:D, MATCH($A41, 'Questions - All'!$N:$N, 0)), "")</f>
        <v>How many tonnes of waste were disposed of by Advanced Thermal Treatment (e.g. Pyrolosis &amp; Gasification)?</v>
      </c>
    </row>
    <row r="42" spans="1:5" x14ac:dyDescent="0.25">
      <c r="A42">
        <v>41</v>
      </c>
      <c r="B42" s="14" t="str">
        <f>_xlfn.IFNA(INDEX('Questions - All'!A:A, MATCH($A42, 'Questions - All'!$N:$N, 0)), "")</f>
        <v xml:space="preserve">Waste management </v>
      </c>
      <c r="C42" s="14" t="str">
        <f>_xlfn.IFNA(INDEX('Questions - All'!B:B, MATCH($A42, 'Questions - All'!$N:$N, 0)), "")</f>
        <v>Q058</v>
      </c>
      <c r="D42" s="14" t="str">
        <f>_xlfn.IFNA(INDEX('Questions - All'!C:C, MATCH($A42, 'Questions - All'!$N:$N, 0)), "")</f>
        <v>Quarterly</v>
      </c>
      <c r="E42" s="14" t="str">
        <f>_xlfn.IFNA(INDEX('Questions - All'!D:D, MATCH($A42, 'Questions - All'!$N:$N, 0)), "")</f>
        <v>How many tonnes of recyclables were sent to a Materials Recovery Facility?</v>
      </c>
    </row>
    <row r="43" spans="1:5" x14ac:dyDescent="0.25">
      <c r="A43">
        <v>42</v>
      </c>
      <c r="B43" s="14" t="str">
        <f>_xlfn.IFNA(INDEX('Questions - All'!A:A, MATCH($A43, 'Questions - All'!$N:$N, 0)), "")</f>
        <v xml:space="preserve">Waste management </v>
      </c>
      <c r="C43" s="14" t="str">
        <f>_xlfn.IFNA(INDEX('Questions - All'!B:B, MATCH($A43, 'Questions - All'!$N:$N, 0)), "")</f>
        <v>Q059</v>
      </c>
      <c r="D43" s="14" t="str">
        <f>_xlfn.IFNA(INDEX('Questions - All'!C:C, MATCH($A43, 'Questions - All'!$N:$N, 0)), "")</f>
        <v>Quarterly</v>
      </c>
      <c r="E43" s="14" t="str">
        <f>_xlfn.IFNA(INDEX('Questions - All'!D:D, MATCH($A43, 'Questions - All'!$N:$N, 0)), "")</f>
        <v>How many tonnes of waste were sent for Mechanical Biological Treatment (MBT)?</v>
      </c>
    </row>
    <row r="44" spans="1:5" x14ac:dyDescent="0.25">
      <c r="A44">
        <v>43</v>
      </c>
      <c r="B44" s="14" t="str">
        <f>_xlfn.IFNA(INDEX('Questions - All'!A:A, MATCH($A44, 'Questions - All'!$N:$N, 0)), "")</f>
        <v xml:space="preserve">Waste management </v>
      </c>
      <c r="C44" s="14" t="str">
        <f>_xlfn.IFNA(INDEX('Questions - All'!B:B, MATCH($A44, 'Questions - All'!$N:$N, 0)), "")</f>
        <v>Q060</v>
      </c>
      <c r="D44" s="14" t="str">
        <f>_xlfn.IFNA(INDEX('Questions - All'!C:C, MATCH($A44, 'Questions - All'!$N:$N, 0)), "")</f>
        <v>Quarterly</v>
      </c>
      <c r="E44" s="14" t="str">
        <f>_xlfn.IFNA(INDEX('Questions - All'!D:D, MATCH($A44, 'Questions - All'!$N:$N, 0)), "")</f>
        <v>How many tonnes of waste were sent for Anaerobic or Aerobic Digestion (AD)? - whole waste not source segregated organics</v>
      </c>
    </row>
    <row r="45" spans="1:5" x14ac:dyDescent="0.25">
      <c r="A45">
        <v>44</v>
      </c>
      <c r="B45" s="14" t="str">
        <f>_xlfn.IFNA(INDEX('Questions - All'!A:A, MATCH($A45, 'Questions - All'!$N:$N, 0)), "")</f>
        <v xml:space="preserve">Waste management </v>
      </c>
      <c r="C45" s="14" t="str">
        <f>_xlfn.IFNA(INDEX('Questions - All'!B:B, MATCH($A45, 'Questions - All'!$N:$N, 0)), "")</f>
        <v>Q061</v>
      </c>
      <c r="D45" s="14" t="str">
        <f>_xlfn.IFNA(INDEX('Questions - All'!C:C, MATCH($A45, 'Questions - All'!$N:$N, 0)), "")</f>
        <v>Quarterly</v>
      </c>
      <c r="E45" s="14" t="str">
        <f>_xlfn.IFNA(INDEX('Questions - All'!D:D, MATCH($A45, 'Questions - All'!$N:$N, 0)), "")</f>
        <v>How many tonnes of organic waste were sent for Anaerobic or Aerobic Digestion (AD)?</v>
      </c>
    </row>
    <row r="46" spans="1:5" x14ac:dyDescent="0.25">
      <c r="A46">
        <v>45</v>
      </c>
      <c r="B46" s="14" t="str">
        <f>_xlfn.IFNA(INDEX('Questions - All'!A:A, MATCH($A46, 'Questions - All'!$N:$N, 0)), "")</f>
        <v xml:space="preserve">Waste management </v>
      </c>
      <c r="C46" s="14" t="str">
        <f>_xlfn.IFNA(INDEX('Questions - All'!B:B, MATCH($A46, 'Questions - All'!$N:$N, 0)), "")</f>
        <v>Q062</v>
      </c>
      <c r="D46" s="14" t="str">
        <f>_xlfn.IFNA(INDEX('Questions - All'!C:C, MATCH($A46, 'Questions - All'!$N:$N, 0)), "")</f>
        <v>Quarterly</v>
      </c>
      <c r="E46" s="14" t="str">
        <f>_xlfn.IFNA(INDEX('Questions - All'!D:D, MATCH($A46, 'Questions - All'!$N:$N, 0)), "")</f>
        <v>How many tonnes of organic waste were sent for In-Vessel Composting?</v>
      </c>
    </row>
    <row r="47" spans="1:5" x14ac:dyDescent="0.25">
      <c r="A47">
        <v>46</v>
      </c>
      <c r="B47" s="14" t="str">
        <f>_xlfn.IFNA(INDEX('Questions - All'!A:A, MATCH($A47, 'Questions - All'!$N:$N, 0)), "")</f>
        <v xml:space="preserve">Waste management </v>
      </c>
      <c r="C47" s="14" t="str">
        <f>_xlfn.IFNA(INDEX('Questions - All'!B:B, MATCH($A47, 'Questions - All'!$N:$N, 0)), "")</f>
        <v>Q063</v>
      </c>
      <c r="D47" s="14" t="str">
        <f>_xlfn.IFNA(INDEX('Questions - All'!C:C, MATCH($A47, 'Questions - All'!$N:$N, 0)), "")</f>
        <v>Quarterly</v>
      </c>
      <c r="E47" s="14" t="str">
        <f>_xlfn.IFNA(INDEX('Questions - All'!D:D, MATCH($A47, 'Questions - All'!$N:$N, 0)), "")</f>
        <v>How many tonnes of organic waste were sent for Windrow or  other composting?</v>
      </c>
    </row>
    <row r="48" spans="1:5" x14ac:dyDescent="0.25">
      <c r="A48">
        <v>47</v>
      </c>
      <c r="B48" s="14" t="str">
        <f>_xlfn.IFNA(INDEX('Questions - All'!A:A, MATCH($A48, 'Questions - All'!$N:$N, 0)), "")</f>
        <v xml:space="preserve">Waste management </v>
      </c>
      <c r="C48" s="14" t="str">
        <f>_xlfn.IFNA(INDEX('Questions - All'!B:B, MATCH($A48, 'Questions - All'!$N:$N, 0)), "")</f>
        <v>Q064</v>
      </c>
      <c r="D48" s="14" t="str">
        <f>_xlfn.IFNA(INDEX('Questions - All'!C:C, MATCH($A48, 'Questions - All'!$N:$N, 0)), "")</f>
        <v>Quarterly</v>
      </c>
      <c r="E48" s="14" t="str">
        <f>_xlfn.IFNA(INDEX('Questions - All'!D:D, MATCH($A48, 'Questions - All'!$N:$N, 0)), "")</f>
        <v>How many tonnes of residual waste were sent for sorting prior to disposal or recovery (Residual Waste MRF)?</v>
      </c>
    </row>
    <row r="49" spans="1:5" x14ac:dyDescent="0.25">
      <c r="A49">
        <v>48</v>
      </c>
      <c r="B49" s="14" t="str">
        <f>_xlfn.IFNA(INDEX('Questions - All'!A:A, MATCH($A49, 'Questions - All'!$N:$N, 0)), "")</f>
        <v xml:space="preserve">Waste management </v>
      </c>
      <c r="C49" s="14" t="str">
        <f>_xlfn.IFNA(INDEX('Questions - All'!B:B, MATCH($A49, 'Questions - All'!$N:$N, 0)), "")</f>
        <v>Q065</v>
      </c>
      <c r="D49" s="14" t="str">
        <f>_xlfn.IFNA(INDEX('Questions - All'!C:C, MATCH($A49, 'Questions - All'!$N:$N, 0)), "")</f>
        <v>Quarterly</v>
      </c>
      <c r="E49" s="14" t="str">
        <f>_xlfn.IFNA(INDEX('Questions - All'!D:D, MATCH($A49, 'Questions - All'!$N:$N, 0)), "")</f>
        <v>How many tonnes of waste were disposed of by any other method not covered elsewhere?</v>
      </c>
    </row>
    <row r="50" spans="1:5" x14ac:dyDescent="0.25">
      <c r="A50">
        <v>49</v>
      </c>
      <c r="B50" s="14" t="str">
        <f>_xlfn.IFNA(INDEX('Questions - All'!A:A, MATCH($A50, 'Questions - All'!$N:$N, 0)), "")</f>
        <v>Recycling/reuse tonnages</v>
      </c>
      <c r="C50" s="14" t="str">
        <f>_xlfn.IFNA(INDEX('Questions - All'!B:B, MATCH($A50, 'Questions - All'!$N:$N, 0)), "")</f>
        <v>Q066a</v>
      </c>
      <c r="D50" s="14" t="str">
        <f>_xlfn.IFNA(INDEX('Questions - All'!C:C, MATCH($A50, 'Questions - All'!$N:$N, 0)), "")</f>
        <v>Quarterly</v>
      </c>
      <c r="E50" s="14" t="str">
        <f>_xlfn.IFNA(INDEX('Questions - All'!D:D, MATCH($A50, 'Questions - All'!$N:$N, 0)), "")</f>
        <v>Enter tonnages for end use of compost accredited to Compost Quality Protocol (please supply Certificate Numbers in the Comments box)</v>
      </c>
    </row>
    <row r="51" spans="1:5" x14ac:dyDescent="0.25">
      <c r="A51">
        <v>50</v>
      </c>
      <c r="B51" s="14" t="str">
        <f>_xlfn.IFNA(INDEX('Questions - All'!A:A, MATCH($A51, 'Questions - All'!$N:$N, 0)), "")</f>
        <v>Recycling/reuse tonnages</v>
      </c>
      <c r="C51" s="14" t="str">
        <f>_xlfn.IFNA(INDEX('Questions - All'!B:B, MATCH($A51, 'Questions - All'!$N:$N, 0)), "")</f>
        <v>Q067a</v>
      </c>
      <c r="D51" s="14" t="str">
        <f>_xlfn.IFNA(INDEX('Questions - All'!C:C, MATCH($A51, 'Questions - All'!$N:$N, 0)), "")</f>
        <v>Quarterly</v>
      </c>
      <c r="E51" s="14" t="str">
        <f>_xlfn.IFNA(INDEX('Questions - All'!D:D, MATCH($A51, 'Questions - All'!$N:$N, 0)), "")</f>
        <v>Enter tonnages for end use of compost not accredited to Compost Quality Protocol</v>
      </c>
    </row>
    <row r="52" spans="1:5" ht="30" x14ac:dyDescent="0.25">
      <c r="A52">
        <v>51</v>
      </c>
      <c r="B52" s="14" t="str">
        <f>_xlfn.IFNA(INDEX('Questions - All'!A:A, MATCH($A52, 'Questions - All'!$N:$N, 0)), "")</f>
        <v xml:space="preserve">Waste management </v>
      </c>
      <c r="C52" s="14" t="str">
        <f>_xlfn.IFNA(INDEX('Questions - All'!B:B, MATCH($A52, 'Questions - All'!$N:$N, 0)), "")</f>
        <v>Q070</v>
      </c>
      <c r="D52" s="14" t="str">
        <f>_xlfn.IFNA(INDEX('Questions - All'!C:C, MATCH($A52, 'Questions - All'!$N:$N, 0)), "")</f>
        <v>Quarterly</v>
      </c>
      <c r="E52" s="14" t="str">
        <f>_xlfn.IFNA(INDEX('Questions - All'!D:D, MATCH($A52, 'Questions - All'!$N:$N, 0)), "")</f>
        <v>Enter the amount of waste separated from the residual waste and sent for recycling.  The total should equal the outputs to recycling reported in Questions 56,57,59,60,64 and 65.</v>
      </c>
    </row>
    <row r="53" spans="1:5" x14ac:dyDescent="0.25">
      <c r="A53">
        <v>52</v>
      </c>
      <c r="B53" s="14" t="str">
        <f>_xlfn.IFNA(INDEX('Questions - All'!A:A, MATCH($A53, 'Questions - All'!$N:$N, 0)), "")</f>
        <v/>
      </c>
      <c r="C53" s="14" t="str">
        <f>_xlfn.IFNA(INDEX('Questions - All'!B:B, MATCH($A53, 'Questions - All'!$N:$N, 0)), "")</f>
        <v/>
      </c>
      <c r="D53" s="14" t="str">
        <f>_xlfn.IFNA(INDEX('Questions - All'!C:C, MATCH($A53, 'Questions - All'!$N:$N, 0)), "")</f>
        <v/>
      </c>
      <c r="E53" s="14" t="str">
        <f>_xlfn.IFNA(INDEX('Questions - All'!D:D, MATCH($A53, 'Questions - All'!$N:$N, 0)), "")</f>
        <v/>
      </c>
    </row>
    <row r="54" spans="1:5" x14ac:dyDescent="0.25">
      <c r="A54">
        <v>53</v>
      </c>
      <c r="B54" s="14" t="str">
        <f>_xlfn.IFNA(INDEX('Questions - All'!A:A, MATCH($A54, 'Questions - All'!$N:$N, 0)), "")</f>
        <v/>
      </c>
      <c r="C54" s="14" t="str">
        <f>_xlfn.IFNA(INDEX('Questions - All'!B:B, MATCH($A54, 'Questions - All'!$N:$N, 0)), "")</f>
        <v/>
      </c>
      <c r="D54" s="14" t="str">
        <f>_xlfn.IFNA(INDEX('Questions - All'!C:C, MATCH($A54, 'Questions - All'!$N:$N, 0)), "")</f>
        <v/>
      </c>
      <c r="E54" s="14" t="str">
        <f>_xlfn.IFNA(INDEX('Questions - All'!D:D, MATCH($A54, 'Questions - All'!$N:$N, 0)), "")</f>
        <v/>
      </c>
    </row>
    <row r="55" spans="1:5" x14ac:dyDescent="0.25">
      <c r="A55">
        <v>54</v>
      </c>
      <c r="B55" s="14" t="str">
        <f>_xlfn.IFNA(INDEX('Questions - All'!A:A, MATCH($A55, 'Questions - All'!$N:$N, 0)), "")</f>
        <v/>
      </c>
      <c r="C55" s="14" t="str">
        <f>_xlfn.IFNA(INDEX('Questions - All'!B:B, MATCH($A55, 'Questions - All'!$N:$N, 0)), "")</f>
        <v/>
      </c>
      <c r="D55" s="14" t="str">
        <f>_xlfn.IFNA(INDEX('Questions - All'!C:C, MATCH($A55, 'Questions - All'!$N:$N, 0)), "")</f>
        <v/>
      </c>
      <c r="E55" s="14" t="str">
        <f>_xlfn.IFNA(INDEX('Questions - All'!D:D, MATCH($A55, 'Questions - All'!$N:$N, 0)), "")</f>
        <v/>
      </c>
    </row>
    <row r="56" spans="1:5" x14ac:dyDescent="0.25">
      <c r="A56">
        <v>55</v>
      </c>
      <c r="B56" s="14" t="str">
        <f>_xlfn.IFNA(INDEX('Questions - All'!A:A, MATCH($A56, 'Questions - All'!$N:$N, 0)), "")</f>
        <v/>
      </c>
      <c r="C56" s="14" t="str">
        <f>_xlfn.IFNA(INDEX('Questions - All'!B:B, MATCH($A56, 'Questions - All'!$N:$N, 0)), "")</f>
        <v/>
      </c>
      <c r="D56" s="14" t="str">
        <f>_xlfn.IFNA(INDEX('Questions - All'!C:C, MATCH($A56, 'Questions - All'!$N:$N, 0)), "")</f>
        <v/>
      </c>
      <c r="E56" s="14" t="str">
        <f>_xlfn.IFNA(INDEX('Questions - All'!D:D, MATCH($A56, 'Questions - All'!$N:$N, 0)), "")</f>
        <v/>
      </c>
    </row>
    <row r="57" spans="1:5" x14ac:dyDescent="0.25">
      <c r="A57">
        <v>56</v>
      </c>
      <c r="B57" s="14" t="str">
        <f>_xlfn.IFNA(INDEX('Questions - All'!A:A, MATCH($A57, 'Questions - All'!$N:$N, 0)), "")</f>
        <v/>
      </c>
      <c r="C57" s="14" t="str">
        <f>_xlfn.IFNA(INDEX('Questions - All'!B:B, MATCH($A57, 'Questions - All'!$N:$N, 0)), "")</f>
        <v/>
      </c>
      <c r="D57" s="14" t="str">
        <f>_xlfn.IFNA(INDEX('Questions - All'!C:C, MATCH($A57, 'Questions - All'!$N:$N, 0)), "")</f>
        <v/>
      </c>
      <c r="E57" s="14" t="str">
        <f>_xlfn.IFNA(INDEX('Questions - All'!D:D, MATCH($A57, 'Questions - All'!$N:$N, 0)), "")</f>
        <v/>
      </c>
    </row>
    <row r="58" spans="1:5" x14ac:dyDescent="0.25">
      <c r="A58">
        <v>57</v>
      </c>
      <c r="B58" s="14" t="str">
        <f>_xlfn.IFNA(INDEX('Questions - All'!A:A, MATCH($A58, 'Questions - All'!$N:$N, 0)), "")</f>
        <v/>
      </c>
      <c r="C58" s="14" t="str">
        <f>_xlfn.IFNA(INDEX('Questions - All'!B:B, MATCH($A58, 'Questions - All'!$N:$N, 0)), "")</f>
        <v/>
      </c>
      <c r="D58" s="14" t="str">
        <f>_xlfn.IFNA(INDEX('Questions - All'!C:C, MATCH($A58, 'Questions - All'!$N:$N, 0)), "")</f>
        <v/>
      </c>
      <c r="E58" s="14" t="str">
        <f>_xlfn.IFNA(INDEX('Questions - All'!D:D, MATCH($A58, 'Questions - All'!$N:$N, 0)), "")</f>
        <v/>
      </c>
    </row>
    <row r="59" spans="1:5" x14ac:dyDescent="0.25">
      <c r="A59">
        <v>58</v>
      </c>
      <c r="B59" s="14" t="str">
        <f>_xlfn.IFNA(INDEX('Questions - All'!A:A, MATCH($A59, 'Questions - All'!$N:$N, 0)), "")</f>
        <v/>
      </c>
      <c r="C59" s="14" t="str">
        <f>_xlfn.IFNA(INDEX('Questions - All'!B:B, MATCH($A59, 'Questions - All'!$N:$N, 0)), "")</f>
        <v/>
      </c>
      <c r="D59" s="14" t="str">
        <f>_xlfn.IFNA(INDEX('Questions - All'!C:C, MATCH($A59, 'Questions - All'!$N:$N, 0)), "")</f>
        <v/>
      </c>
      <c r="E59" s="14" t="str">
        <f>_xlfn.IFNA(INDEX('Questions - All'!D:D, MATCH($A59, 'Questions - All'!$N:$N, 0)), "")</f>
        <v/>
      </c>
    </row>
    <row r="60" spans="1:5" x14ac:dyDescent="0.25">
      <c r="A60">
        <v>59</v>
      </c>
      <c r="B60" s="14" t="str">
        <f>_xlfn.IFNA(INDEX('Questions - All'!A:A, MATCH($A60, 'Questions - All'!$N:$N, 0)), "")</f>
        <v/>
      </c>
      <c r="C60" s="14" t="str">
        <f>_xlfn.IFNA(INDEX('Questions - All'!B:B, MATCH($A60, 'Questions - All'!$N:$N, 0)), "")</f>
        <v/>
      </c>
      <c r="D60" s="14" t="str">
        <f>_xlfn.IFNA(INDEX('Questions - All'!C:C, MATCH($A60, 'Questions - All'!$N:$N, 0)), "")</f>
        <v/>
      </c>
      <c r="E60" s="14" t="str">
        <f>_xlfn.IFNA(INDEX('Questions - All'!D:D, MATCH($A60, 'Questions - All'!$N:$N, 0)), "")</f>
        <v/>
      </c>
    </row>
  </sheetData>
  <autoFilter ref="B1:E60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E30"/>
  <sheetViews>
    <sheetView topLeftCell="B1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18.4257812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1" t="s">
        <v>521</v>
      </c>
      <c r="C1" s="1" t="s">
        <v>485</v>
      </c>
      <c r="D1" s="1" t="s">
        <v>493</v>
      </c>
      <c r="E1" s="1" t="s">
        <v>486</v>
      </c>
    </row>
    <row r="2" spans="1:5" x14ac:dyDescent="0.25">
      <c r="A2">
        <v>1</v>
      </c>
      <c r="B2" s="14" t="str">
        <f>_xlfn.IFNA(INDEX('Questions - All'!A:A, MATCH($A2, 'Questions - All'!$O:$O, 0)), "")</f>
        <v>Recycling/reuse tonnages</v>
      </c>
      <c r="C2" s="14" t="str">
        <f>_xlfn.IFNA(INDEX('Questions - All'!B:B, MATCH($A2, 'Questions - All'!$O:$O, 0)), "")</f>
        <v>Q010</v>
      </c>
      <c r="D2" s="14" t="str">
        <f>_xlfn.IFNA(INDEX('Questions - All'!C:C, MATCH($A2, 'Questions - All'!$O:$O, 0)), "")</f>
        <v>Annual</v>
      </c>
      <c r="E2" s="14" t="str">
        <f>_xlfn.IFNA(INDEX('Questions - All'!D:D, MATCH($A2, 'Questions - All'!$O:$O, 0)), "")</f>
        <v>Tonnes of material collected through kerbside schemes from household sources by LA or its contractors</v>
      </c>
    </row>
    <row r="3" spans="1:5" x14ac:dyDescent="0.25">
      <c r="A3">
        <v>2</v>
      </c>
      <c r="B3" s="14" t="str">
        <f>_xlfn.IFNA(INDEX('Questions - All'!A:A, MATCH($A3, 'Questions - All'!$O:$O, 0)), "")</f>
        <v>Recycling/reuse tonnages</v>
      </c>
      <c r="C3" s="14" t="str">
        <f>_xlfn.IFNA(INDEX('Questions - All'!B:B, MATCH($A3, 'Questions - All'!$O:$O, 0)), "")</f>
        <v>Q016</v>
      </c>
      <c r="D3" s="14" t="str">
        <f>_xlfn.IFNA(INDEX('Questions - All'!C:C, MATCH($A3, 'Questions - All'!$O:$O, 0)), "")</f>
        <v>Annual (Optional)</v>
      </c>
      <c r="E3" s="14" t="str">
        <f>_xlfn.IFNA(INDEX('Questions - All'!D:D, MATCH($A3, 'Questions - All'!$O:$O, 0)), "")</f>
        <v>Tonnes of material collected for recycling/reuse at CA Sites operated by LA or its contractors</v>
      </c>
    </row>
    <row r="4" spans="1:5" x14ac:dyDescent="0.25">
      <c r="A4">
        <v>3</v>
      </c>
      <c r="B4" s="14" t="str">
        <f>_xlfn.IFNA(INDEX('Questions - All'!A:A, MATCH($A4, 'Questions - All'!$O:$O, 0)), "")</f>
        <v>Recycling/reuse tonnages</v>
      </c>
      <c r="C4" s="14" t="str">
        <f>_xlfn.IFNA(INDEX('Questions - All'!B:B, MATCH($A4, 'Questions - All'!$O:$O, 0)), "")</f>
        <v>Q017</v>
      </c>
      <c r="D4" s="14" t="str">
        <f>_xlfn.IFNA(INDEX('Questions - All'!C:C, MATCH($A4, 'Questions - All'!$O:$O, 0)), "")</f>
        <v>Annual (Optional)</v>
      </c>
      <c r="E4" s="14" t="str">
        <f>_xlfn.IFNA(INDEX('Questions - All'!D:D, MATCH($A4, 'Questions - All'!$O:$O, 0)), "")</f>
        <v>Tonnes of material collected at bring sites operated by LA or its contractors</v>
      </c>
    </row>
    <row r="5" spans="1:5" x14ac:dyDescent="0.25">
      <c r="A5">
        <v>4</v>
      </c>
      <c r="B5" s="14" t="str">
        <f>_xlfn.IFNA(INDEX('Questions - All'!A:A, MATCH($A5, 'Questions - All'!$O:$O, 0)), "")</f>
        <v>Waste collected for disposal</v>
      </c>
      <c r="C5" s="14" t="str">
        <f>_xlfn.IFNA(INDEX('Questions - All'!B:B, MATCH($A5, 'Questions - All'!$O:$O, 0)), "")</f>
        <v>Q023</v>
      </c>
      <c r="D5" s="14" t="str">
        <f>_xlfn.IFNA(INDEX('Questions - All'!C:C, MATCH($A5, 'Questions - All'!$O:$O, 0)), "")</f>
        <v>Annual</v>
      </c>
      <c r="E5" s="14" t="str">
        <f>_xlfn.IFNA(INDEX('Questions - All'!D:D, MATCH($A5, 'Questions - All'!$O:$O, 0)), "")</f>
        <v>Please provide details of other waste collected for disposal.  (The destination of the residual is required for authorities in Wales only.)</v>
      </c>
    </row>
    <row r="6" spans="1:5" x14ac:dyDescent="0.25">
      <c r="A6">
        <v>5</v>
      </c>
      <c r="B6" s="14" t="str">
        <f>_xlfn.IFNA(INDEX('Questions - All'!A:A, MATCH($A6, 'Questions - All'!$O:$O, 0)), "")</f>
        <v>Waste collected for disposal</v>
      </c>
      <c r="C6" s="14" t="str">
        <f>_xlfn.IFNA(INDEX('Questions - All'!B:B, MATCH($A6, 'Questions - All'!$O:$O, 0)), "")</f>
        <v>Q024</v>
      </c>
      <c r="D6" s="14" t="str">
        <f>_xlfn.IFNA(INDEX('Questions - All'!C:C, MATCH($A6, 'Questions - All'!$O:$O, 0)), "")</f>
        <v>Annual</v>
      </c>
      <c r="E6" s="14" t="str">
        <f>_xlfn.IFNA(INDEX('Questions - All'!D:D, MATCH($A6, 'Questions - All'!$O:$O, 0)), "")</f>
        <v>How many reported fly-tipping incidents were there in your local authority?</v>
      </c>
    </row>
    <row r="7" spans="1:5" x14ac:dyDescent="0.25">
      <c r="A7">
        <v>6</v>
      </c>
      <c r="B7" s="14" t="str">
        <f>_xlfn.IFNA(INDEX('Questions - All'!A:A, MATCH($A7, 'Questions - All'!$O:$O, 0)), "")</f>
        <v>Waste collected for disposal</v>
      </c>
      <c r="C7" s="14" t="str">
        <f>_xlfn.IFNA(INDEX('Questions - All'!B:B, MATCH($A7, 'Questions - All'!$O:$O, 0)), "")</f>
        <v>Q025</v>
      </c>
      <c r="D7" s="14" t="str">
        <f>_xlfn.IFNA(INDEX('Questions - All'!C:C, MATCH($A7, 'Questions - All'!$O:$O, 0)), "")</f>
        <v>Annual</v>
      </c>
      <c r="E7" s="14" t="str">
        <f>_xlfn.IFNA(INDEX('Questions - All'!D:D, MATCH($A7, 'Questions - All'!$O:$O, 0)), "")</f>
        <v>How many abandoned vehicles were disposed of by your authority and what percentage was recycled?</v>
      </c>
    </row>
    <row r="8" spans="1:5" ht="45" x14ac:dyDescent="0.25">
      <c r="A8">
        <v>7</v>
      </c>
      <c r="B8" s="14" t="str">
        <f>_xlfn.IFNA(INDEX('Questions - All'!A:A, MATCH($A8, 'Questions - All'!$O:$O, 0)), "")</f>
        <v xml:space="preserve">Waste management </v>
      </c>
      <c r="C8" s="14" t="str">
        <f>_xlfn.IFNA(INDEX('Questions - All'!B:B, MATCH($A8, 'Questions - All'!$O:$O, 0)), "")</f>
        <v>Q100</v>
      </c>
      <c r="D8" s="14" t="str">
        <f>_xlfn.IFNA(INDEX('Questions - All'!C:C, MATCH($A8, 'Questions - All'!$O:$O, 0)), "")</f>
        <v>Annual</v>
      </c>
      <c r="E8" s="14" t="str">
        <f>_xlfn.IFNA(INDEX('Questions - All'!D:D, MATCH($A8, 'Questions - All'!$O:$O, 0)), "")</f>
        <v>This question should be used to record waste sent for treatment or disposal.  The end of each route must be the point the waste becomes a resource, or landfill  The question can be used for all waste streams, but usage differs by country. This question replaces Q51 to Q69 where indicated for all LAs from April - June 2015 and earlier than this for some LAs on a trial bais</v>
      </c>
    </row>
    <row r="9" spans="1:5" ht="30" x14ac:dyDescent="0.25">
      <c r="A9">
        <v>8</v>
      </c>
      <c r="B9" s="14" t="str">
        <f>_xlfn.IFNA(INDEX('Questions - All'!A:A, MATCH($A9, 'Questions - All'!$O:$O, 0)), "")</f>
        <v xml:space="preserve">Waste management </v>
      </c>
      <c r="C9" s="14" t="str">
        <f>_xlfn.IFNA(INDEX('Questions - All'!B:B, MATCH($A9, 'Questions - All'!$O:$O, 0)), "")</f>
        <v>Q100</v>
      </c>
      <c r="D9" s="14" t="str">
        <f>_xlfn.IFNA(INDEX('Questions - All'!C:C, MATCH($A9, 'Questions - All'!$O:$O, 0)), "")</f>
        <v>Quarterly</v>
      </c>
      <c r="E9" s="14" t="str">
        <f>_xlfn.IFNA(INDEX('Questions - All'!D:D, MATCH($A9, 'Questions - All'!$O:$O, 0)), "")</f>
        <v>This question should be used to record waste sent for treatment or disposal.  The end of each route must be the point the waste becomes a resource, or landfill  The question can be used for all waste streams, but usage differs by country.</v>
      </c>
    </row>
    <row r="10" spans="1:5" x14ac:dyDescent="0.25">
      <c r="A10">
        <v>9</v>
      </c>
      <c r="B10" s="14" t="str">
        <f>_xlfn.IFNA(INDEX('Questions - All'!A:A, MATCH($A10, 'Questions - All'!$O:$O, 0)), "")</f>
        <v/>
      </c>
      <c r="C10" s="14" t="str">
        <f>_xlfn.IFNA(INDEX('Questions - All'!B:B, MATCH($A10, 'Questions - All'!$O:$O, 0)), "")</f>
        <v/>
      </c>
      <c r="D10" s="14" t="str">
        <f>_xlfn.IFNA(INDEX('Questions - All'!C:C, MATCH($A10, 'Questions - All'!$O:$O, 0)), "")</f>
        <v/>
      </c>
      <c r="E10" s="14" t="str">
        <f>_xlfn.IFNA(INDEX('Questions - All'!D:D, MATCH($A10, 'Questions - All'!$O:$O, 0)), "")</f>
        <v/>
      </c>
    </row>
    <row r="11" spans="1:5" x14ac:dyDescent="0.25">
      <c r="A11">
        <v>10</v>
      </c>
      <c r="B11" s="14" t="str">
        <f>_xlfn.IFNA(INDEX('Questions - All'!A:A, MATCH($A11, 'Questions - All'!$O:$O, 0)), "")</f>
        <v/>
      </c>
      <c r="C11" s="14" t="str">
        <f>_xlfn.IFNA(INDEX('Questions - All'!B:B, MATCH($A11, 'Questions - All'!$O:$O, 0)), "")</f>
        <v/>
      </c>
      <c r="D11" s="14" t="str">
        <f>_xlfn.IFNA(INDEX('Questions - All'!C:C, MATCH($A11, 'Questions - All'!$O:$O, 0)), "")</f>
        <v/>
      </c>
      <c r="E11" s="14" t="str">
        <f>_xlfn.IFNA(INDEX('Questions - All'!D:D, MATCH($A11, 'Questions - All'!$O:$O, 0)), "")</f>
        <v/>
      </c>
    </row>
    <row r="12" spans="1:5" x14ac:dyDescent="0.25">
      <c r="A12">
        <v>11</v>
      </c>
      <c r="B12" s="14" t="str">
        <f>_xlfn.IFNA(INDEX('Questions - All'!A:A, MATCH($A12, 'Questions - All'!$O:$O, 0)), "")</f>
        <v/>
      </c>
      <c r="C12" s="14" t="str">
        <f>_xlfn.IFNA(INDEX('Questions - All'!B:B, MATCH($A12, 'Questions - All'!$O:$O, 0)), "")</f>
        <v/>
      </c>
      <c r="D12" s="14" t="str">
        <f>_xlfn.IFNA(INDEX('Questions - All'!C:C, MATCH($A12, 'Questions - All'!$O:$O, 0)), "")</f>
        <v/>
      </c>
      <c r="E12" s="14" t="str">
        <f>_xlfn.IFNA(INDEX('Questions - All'!D:D, MATCH($A12, 'Questions - All'!$O:$O, 0)), "")</f>
        <v/>
      </c>
    </row>
    <row r="13" spans="1:5" x14ac:dyDescent="0.25">
      <c r="A13">
        <v>12</v>
      </c>
      <c r="B13" s="14" t="str">
        <f>_xlfn.IFNA(INDEX('Questions - All'!A:A, MATCH($A13, 'Questions - All'!$O:$O, 0)), "")</f>
        <v/>
      </c>
      <c r="C13" s="14" t="str">
        <f>_xlfn.IFNA(INDEX('Questions - All'!B:B, MATCH($A13, 'Questions - All'!$O:$O, 0)), "")</f>
        <v/>
      </c>
      <c r="D13" s="14" t="str">
        <f>_xlfn.IFNA(INDEX('Questions - All'!C:C, MATCH($A13, 'Questions - All'!$O:$O, 0)), "")</f>
        <v/>
      </c>
      <c r="E13" s="14" t="str">
        <f>_xlfn.IFNA(INDEX('Questions - All'!D:D, MATCH($A13, 'Questions - All'!$O:$O, 0)), "")</f>
        <v/>
      </c>
    </row>
    <row r="14" spans="1:5" x14ac:dyDescent="0.25">
      <c r="A14">
        <v>13</v>
      </c>
      <c r="B14" s="14" t="str">
        <f>_xlfn.IFNA(INDEX('Questions - All'!A:A, MATCH($A14, 'Questions - All'!$O:$O, 0)), "")</f>
        <v/>
      </c>
      <c r="C14" s="14" t="str">
        <f>_xlfn.IFNA(INDEX('Questions - All'!B:B, MATCH($A14, 'Questions - All'!$O:$O, 0)), "")</f>
        <v/>
      </c>
      <c r="D14" s="14" t="str">
        <f>_xlfn.IFNA(INDEX('Questions - All'!C:C, MATCH($A14, 'Questions - All'!$O:$O, 0)), "")</f>
        <v/>
      </c>
      <c r="E14" s="14" t="str">
        <f>_xlfn.IFNA(INDEX('Questions - All'!D:D, MATCH($A14, 'Questions - All'!$O:$O, 0)), "")</f>
        <v/>
      </c>
    </row>
    <row r="15" spans="1:5" x14ac:dyDescent="0.25">
      <c r="A15">
        <v>14</v>
      </c>
      <c r="B15" s="14" t="str">
        <f>_xlfn.IFNA(INDEX('Questions - All'!A:A, MATCH($A15, 'Questions - All'!$O:$O, 0)), "")</f>
        <v/>
      </c>
      <c r="C15" s="14" t="str">
        <f>_xlfn.IFNA(INDEX('Questions - All'!B:B, MATCH($A15, 'Questions - All'!$O:$O, 0)), "")</f>
        <v/>
      </c>
      <c r="D15" s="14" t="str">
        <f>_xlfn.IFNA(INDEX('Questions - All'!C:C, MATCH($A15, 'Questions - All'!$O:$O, 0)), "")</f>
        <v/>
      </c>
      <c r="E15" s="14" t="str">
        <f>_xlfn.IFNA(INDEX('Questions - All'!D:D, MATCH($A15, 'Questions - All'!$O:$O, 0)), "")</f>
        <v/>
      </c>
    </row>
    <row r="16" spans="1:5" x14ac:dyDescent="0.25">
      <c r="A16">
        <v>15</v>
      </c>
      <c r="B16" s="14" t="str">
        <f>_xlfn.IFNA(INDEX('Questions - All'!A:A, MATCH($A16, 'Questions - All'!$O:$O, 0)), "")</f>
        <v/>
      </c>
      <c r="C16" s="14" t="str">
        <f>_xlfn.IFNA(INDEX('Questions - All'!B:B, MATCH($A16, 'Questions - All'!$O:$O, 0)), "")</f>
        <v/>
      </c>
      <c r="D16" s="14" t="str">
        <f>_xlfn.IFNA(INDEX('Questions - All'!C:C, MATCH($A16, 'Questions - All'!$O:$O, 0)), "")</f>
        <v/>
      </c>
      <c r="E16" s="14" t="str">
        <f>_xlfn.IFNA(INDEX('Questions - All'!D:D, MATCH($A16, 'Questions - All'!$O:$O, 0)), "")</f>
        <v/>
      </c>
    </row>
    <row r="17" spans="1:5" x14ac:dyDescent="0.25">
      <c r="A17">
        <v>16</v>
      </c>
      <c r="B17" s="14" t="str">
        <f>_xlfn.IFNA(INDEX('Questions - All'!A:A, MATCH($A17, 'Questions - All'!$O:$O, 0)), "")</f>
        <v/>
      </c>
      <c r="C17" s="14" t="str">
        <f>_xlfn.IFNA(INDEX('Questions - All'!B:B, MATCH($A17, 'Questions - All'!$O:$O, 0)), "")</f>
        <v/>
      </c>
      <c r="D17" s="14" t="str">
        <f>_xlfn.IFNA(INDEX('Questions - All'!C:C, MATCH($A17, 'Questions - All'!$O:$O, 0)), "")</f>
        <v/>
      </c>
      <c r="E17" s="14" t="str">
        <f>_xlfn.IFNA(INDEX('Questions - All'!D:D, MATCH($A17, 'Questions - All'!$O:$O, 0)), "")</f>
        <v/>
      </c>
    </row>
    <row r="18" spans="1:5" x14ac:dyDescent="0.25">
      <c r="A18">
        <v>17</v>
      </c>
      <c r="B18" s="14" t="str">
        <f>_xlfn.IFNA(INDEX('Questions - All'!A:A, MATCH($A18, 'Questions - All'!$O:$O, 0)), "")</f>
        <v/>
      </c>
      <c r="C18" s="14" t="str">
        <f>_xlfn.IFNA(INDEX('Questions - All'!B:B, MATCH($A18, 'Questions - All'!$O:$O, 0)), "")</f>
        <v/>
      </c>
      <c r="D18" s="14" t="str">
        <f>_xlfn.IFNA(INDEX('Questions - All'!C:C, MATCH($A18, 'Questions - All'!$O:$O, 0)), "")</f>
        <v/>
      </c>
      <c r="E18" s="14" t="str">
        <f>_xlfn.IFNA(INDEX('Questions - All'!D:D, MATCH($A18, 'Questions - All'!$O:$O, 0)), "")</f>
        <v/>
      </c>
    </row>
    <row r="19" spans="1:5" x14ac:dyDescent="0.25">
      <c r="A19">
        <v>18</v>
      </c>
      <c r="B19" s="14" t="str">
        <f>_xlfn.IFNA(INDEX('Questions - All'!A:A, MATCH($A19, 'Questions - All'!$O:$O, 0)), "")</f>
        <v/>
      </c>
      <c r="C19" s="14" t="str">
        <f>_xlfn.IFNA(INDEX('Questions - All'!B:B, MATCH($A19, 'Questions - All'!$O:$O, 0)), "")</f>
        <v/>
      </c>
      <c r="D19" s="14" t="str">
        <f>_xlfn.IFNA(INDEX('Questions - All'!C:C, MATCH($A19, 'Questions - All'!$O:$O, 0)), "")</f>
        <v/>
      </c>
      <c r="E19" s="14" t="str">
        <f>_xlfn.IFNA(INDEX('Questions - All'!D:D, MATCH($A19, 'Questions - All'!$O:$O, 0)), "")</f>
        <v/>
      </c>
    </row>
    <row r="20" spans="1:5" x14ac:dyDescent="0.25">
      <c r="A20">
        <v>19</v>
      </c>
      <c r="B20" s="14" t="str">
        <f>_xlfn.IFNA(INDEX('Questions - All'!A:A, MATCH($A20, 'Questions - All'!$O:$O, 0)), "")</f>
        <v/>
      </c>
      <c r="C20" s="14" t="str">
        <f>_xlfn.IFNA(INDEX('Questions - All'!B:B, MATCH($A20, 'Questions - All'!$O:$O, 0)), "")</f>
        <v/>
      </c>
      <c r="D20" s="14" t="str">
        <f>_xlfn.IFNA(INDEX('Questions - All'!C:C, MATCH($A20, 'Questions - All'!$O:$O, 0)), "")</f>
        <v/>
      </c>
      <c r="E20" s="14" t="str">
        <f>_xlfn.IFNA(INDEX('Questions - All'!D:D, MATCH($A20, 'Questions - All'!$O:$O, 0)), "")</f>
        <v/>
      </c>
    </row>
    <row r="21" spans="1:5" x14ac:dyDescent="0.25">
      <c r="A21">
        <v>20</v>
      </c>
      <c r="B21" s="14" t="str">
        <f>_xlfn.IFNA(INDEX('Questions - All'!A:A, MATCH($A21, 'Questions - All'!$O:$O, 0)), "")</f>
        <v/>
      </c>
      <c r="C21" s="14" t="str">
        <f>_xlfn.IFNA(INDEX('Questions - All'!B:B, MATCH($A21, 'Questions - All'!$O:$O, 0)), "")</f>
        <v/>
      </c>
      <c r="D21" s="14" t="str">
        <f>_xlfn.IFNA(INDEX('Questions - All'!C:C, MATCH($A21, 'Questions - All'!$O:$O, 0)), "")</f>
        <v/>
      </c>
      <c r="E21" s="14" t="str">
        <f>_xlfn.IFNA(INDEX('Questions - All'!D:D, MATCH($A21, 'Questions - All'!$O:$O, 0)), "")</f>
        <v/>
      </c>
    </row>
    <row r="22" spans="1:5" x14ac:dyDescent="0.25">
      <c r="A22">
        <v>21</v>
      </c>
      <c r="B22" s="14" t="str">
        <f>_xlfn.IFNA(INDEX('Questions - All'!A:A, MATCH($A22, 'Questions - All'!$O:$O, 0)), "")</f>
        <v/>
      </c>
      <c r="C22" s="14" t="str">
        <f>_xlfn.IFNA(INDEX('Questions - All'!B:B, MATCH($A22, 'Questions - All'!$O:$O, 0)), "")</f>
        <v/>
      </c>
      <c r="D22" s="14" t="str">
        <f>_xlfn.IFNA(INDEX('Questions - All'!C:C, MATCH($A22, 'Questions - All'!$O:$O, 0)), "")</f>
        <v/>
      </c>
      <c r="E22" s="14" t="str">
        <f>_xlfn.IFNA(INDEX('Questions - All'!D:D, MATCH($A22, 'Questions - All'!$O:$O, 0)), "")</f>
        <v/>
      </c>
    </row>
    <row r="23" spans="1:5" x14ac:dyDescent="0.25">
      <c r="A23">
        <v>22</v>
      </c>
      <c r="B23" s="14" t="str">
        <f>_xlfn.IFNA(INDEX('Questions - All'!A:A, MATCH($A23, 'Questions - All'!$O:$O, 0)), "")</f>
        <v/>
      </c>
      <c r="C23" s="14" t="str">
        <f>_xlfn.IFNA(INDEX('Questions - All'!B:B, MATCH($A23, 'Questions - All'!$O:$O, 0)), "")</f>
        <v/>
      </c>
      <c r="D23" s="14" t="str">
        <f>_xlfn.IFNA(INDEX('Questions - All'!C:C, MATCH($A23, 'Questions - All'!$O:$O, 0)), "")</f>
        <v/>
      </c>
      <c r="E23" s="14" t="str">
        <f>_xlfn.IFNA(INDEX('Questions - All'!D:D, MATCH($A23, 'Questions - All'!$O:$O, 0)), "")</f>
        <v/>
      </c>
    </row>
    <row r="24" spans="1:5" x14ac:dyDescent="0.25">
      <c r="A24">
        <v>23</v>
      </c>
      <c r="B24" s="14" t="str">
        <f>_xlfn.IFNA(INDEX('Questions - All'!A:A, MATCH($A24, 'Questions - All'!$O:$O, 0)), "")</f>
        <v/>
      </c>
      <c r="C24" s="14" t="str">
        <f>_xlfn.IFNA(INDEX('Questions - All'!B:B, MATCH($A24, 'Questions - All'!$O:$O, 0)), "")</f>
        <v/>
      </c>
      <c r="D24" s="14" t="str">
        <f>_xlfn.IFNA(INDEX('Questions - All'!C:C, MATCH($A24, 'Questions - All'!$O:$O, 0)), "")</f>
        <v/>
      </c>
      <c r="E24" s="14" t="str">
        <f>_xlfn.IFNA(INDEX('Questions - All'!D:D, MATCH($A24, 'Questions - All'!$O:$O, 0)), "")</f>
        <v/>
      </c>
    </row>
    <row r="25" spans="1:5" x14ac:dyDescent="0.25">
      <c r="A25">
        <v>24</v>
      </c>
      <c r="B25" s="14" t="str">
        <f>_xlfn.IFNA(INDEX('Questions - All'!A:A, MATCH($A25, 'Questions - All'!$O:$O, 0)), "")</f>
        <v/>
      </c>
      <c r="C25" s="14" t="str">
        <f>_xlfn.IFNA(INDEX('Questions - All'!B:B, MATCH($A25, 'Questions - All'!$O:$O, 0)), "")</f>
        <v/>
      </c>
      <c r="D25" s="14" t="str">
        <f>_xlfn.IFNA(INDEX('Questions - All'!C:C, MATCH($A25, 'Questions - All'!$O:$O, 0)), "")</f>
        <v/>
      </c>
      <c r="E25" s="14" t="str">
        <f>_xlfn.IFNA(INDEX('Questions - All'!D:D, MATCH($A25, 'Questions - All'!$O:$O, 0)), "")</f>
        <v/>
      </c>
    </row>
    <row r="26" spans="1:5" x14ac:dyDescent="0.25">
      <c r="A26">
        <v>25</v>
      </c>
      <c r="B26" s="14" t="str">
        <f>_xlfn.IFNA(INDEX('Questions - All'!A:A, MATCH($A26, 'Questions - All'!$O:$O, 0)), "")</f>
        <v/>
      </c>
      <c r="C26" s="14" t="str">
        <f>_xlfn.IFNA(INDEX('Questions - All'!B:B, MATCH($A26, 'Questions - All'!$O:$O, 0)), "")</f>
        <v/>
      </c>
      <c r="D26" s="14" t="str">
        <f>_xlfn.IFNA(INDEX('Questions - All'!C:C, MATCH($A26, 'Questions - All'!$O:$O, 0)), "")</f>
        <v/>
      </c>
      <c r="E26" s="14" t="str">
        <f>_xlfn.IFNA(INDEX('Questions - All'!D:D, MATCH($A26, 'Questions - All'!$O:$O, 0)), "")</f>
        <v/>
      </c>
    </row>
    <row r="27" spans="1:5" x14ac:dyDescent="0.25">
      <c r="A27">
        <v>26</v>
      </c>
      <c r="B27" s="14" t="str">
        <f>_xlfn.IFNA(INDEX('Questions - All'!A:A, MATCH($A27, 'Questions - All'!$O:$O, 0)), "")</f>
        <v/>
      </c>
      <c r="C27" s="14" t="str">
        <f>_xlfn.IFNA(INDEX('Questions - All'!B:B, MATCH($A27, 'Questions - All'!$O:$O, 0)), "")</f>
        <v/>
      </c>
      <c r="D27" s="14" t="str">
        <f>_xlfn.IFNA(INDEX('Questions - All'!C:C, MATCH($A27, 'Questions - All'!$O:$O, 0)), "")</f>
        <v/>
      </c>
      <c r="E27" s="14" t="str">
        <f>_xlfn.IFNA(INDEX('Questions - All'!D:D, MATCH($A27, 'Questions - All'!$O:$O, 0)), "")</f>
        <v/>
      </c>
    </row>
    <row r="28" spans="1:5" x14ac:dyDescent="0.25">
      <c r="A28">
        <v>27</v>
      </c>
      <c r="B28" s="14" t="str">
        <f>_xlfn.IFNA(INDEX('Questions - All'!A:A, MATCH($A28, 'Questions - All'!$O:$O, 0)), "")</f>
        <v/>
      </c>
      <c r="C28" s="14" t="str">
        <f>_xlfn.IFNA(INDEX('Questions - All'!B:B, MATCH($A28, 'Questions - All'!$O:$O, 0)), "")</f>
        <v/>
      </c>
      <c r="D28" s="14" t="str">
        <f>_xlfn.IFNA(INDEX('Questions - All'!C:C, MATCH($A28, 'Questions - All'!$O:$O, 0)), "")</f>
        <v/>
      </c>
      <c r="E28" s="14" t="str">
        <f>_xlfn.IFNA(INDEX('Questions - All'!D:D, MATCH($A28, 'Questions - All'!$O:$O, 0)), "")</f>
        <v/>
      </c>
    </row>
    <row r="29" spans="1:5" x14ac:dyDescent="0.25">
      <c r="A29">
        <v>28</v>
      </c>
      <c r="B29" s="14" t="str">
        <f>_xlfn.IFNA(INDEX('Questions - All'!A:A, MATCH($A29, 'Questions - All'!$O:$O, 0)), "")</f>
        <v/>
      </c>
      <c r="C29" s="14" t="str">
        <f>_xlfn.IFNA(INDEX('Questions - All'!B:B, MATCH($A29, 'Questions - All'!$O:$O, 0)), "")</f>
        <v/>
      </c>
      <c r="D29" s="14" t="str">
        <f>_xlfn.IFNA(INDEX('Questions - All'!C:C, MATCH($A29, 'Questions - All'!$O:$O, 0)), "")</f>
        <v/>
      </c>
      <c r="E29" s="14" t="str">
        <f>_xlfn.IFNA(INDEX('Questions - All'!D:D, MATCH($A29, 'Questions - All'!$O:$O, 0)), "")</f>
        <v/>
      </c>
    </row>
    <row r="30" spans="1:5" x14ac:dyDescent="0.25">
      <c r="A30">
        <v>29</v>
      </c>
      <c r="B30" s="14" t="str">
        <f>_xlfn.IFNA(INDEX('Questions - All'!A:A, MATCH($A30, 'Questions - All'!$O:$O, 0)), "")</f>
        <v/>
      </c>
      <c r="C30" s="14" t="str">
        <f>_xlfn.IFNA(INDEX('Questions - All'!B:B, MATCH($A30, 'Questions - All'!$O:$O, 0)), "")</f>
        <v/>
      </c>
      <c r="D30" s="14" t="str">
        <f>_xlfn.IFNA(INDEX('Questions - All'!C:C, MATCH($A30, 'Questions - All'!$O:$O, 0)), "")</f>
        <v/>
      </c>
      <c r="E30" s="14" t="str">
        <f>_xlfn.IFNA(INDEX('Questions - All'!D:D, MATCH($A30, 'Questions - All'!$O:$O, 0)), "")</f>
        <v/>
      </c>
    </row>
  </sheetData>
  <autoFilter ref="B1:E40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/>
  </sheetPr>
  <dimension ref="A1:E60"/>
  <sheetViews>
    <sheetView topLeftCell="B1" workbookViewId="0">
      <pane ySplit="1" topLeftCell="A2" activePane="bottomLeft" state="frozen"/>
      <selection activeCell="B2" sqref="B2"/>
      <selection pane="bottomLeft" activeCell="B2" sqref="B2"/>
    </sheetView>
  </sheetViews>
  <sheetFormatPr defaultRowHeight="15" x14ac:dyDescent="0.25"/>
  <cols>
    <col min="1" max="1" width="15.5703125" hidden="1" customWidth="1"/>
    <col min="2" max="2" width="55.5703125" customWidth="1"/>
    <col min="4" max="4" width="28.5703125" bestFit="1" customWidth="1"/>
    <col min="5" max="5" width="131.42578125" customWidth="1"/>
  </cols>
  <sheetData>
    <row r="1" spans="1:5" ht="45" x14ac:dyDescent="0.25">
      <c r="A1" s="1" t="s">
        <v>530</v>
      </c>
      <c r="B1" s="1" t="s">
        <v>521</v>
      </c>
      <c r="C1" s="1" t="s">
        <v>485</v>
      </c>
      <c r="D1" s="1" t="s">
        <v>493</v>
      </c>
      <c r="E1" s="1" t="s">
        <v>486</v>
      </c>
    </row>
    <row r="2" spans="1:5" x14ac:dyDescent="0.25">
      <c r="A2">
        <v>1</v>
      </c>
      <c r="B2" s="14" t="str">
        <f>_xlfn.IFNA(INDEX('Questions - All'!A:A, MATCH($A2, 'Questions - All'!$P:$P, 0)), "")</f>
        <v>Recycling/reuse tonnages</v>
      </c>
      <c r="C2" s="14" t="str">
        <f>_xlfn.IFNA(INDEX('Questions - All'!B:B, MATCH($A2, 'Questions - All'!$P:$P, 0)), "")</f>
        <v>Q010</v>
      </c>
      <c r="D2" s="14" t="str">
        <f>_xlfn.IFNA(INDEX('Questions - All'!C:C, MATCH($A2, 'Questions - All'!$P:$P, 0)), "")</f>
        <v>Quarterly</v>
      </c>
      <c r="E2" s="14" t="str">
        <f>_xlfn.IFNA(INDEX('Questions - All'!D:D, MATCH($A2, 'Questions - All'!$P:$P, 0)), "")</f>
        <v>Tonnes of material collected through kerbside schemes from household sources by LA or its contractors</v>
      </c>
    </row>
    <row r="3" spans="1:5" x14ac:dyDescent="0.25">
      <c r="A3">
        <v>2</v>
      </c>
      <c r="B3" s="14" t="str">
        <f>_xlfn.IFNA(INDEX('Questions - All'!A:A, MATCH($A3, 'Questions - All'!$P:$P, 0)), "")</f>
        <v>Recycling/reuse tonnages</v>
      </c>
      <c r="C3" s="14" t="str">
        <f>_xlfn.IFNA(INDEX('Questions - All'!B:B, MATCH($A3, 'Questions - All'!$P:$P, 0)), "")</f>
        <v>Q011</v>
      </c>
      <c r="D3" s="14" t="str">
        <f>_xlfn.IFNA(INDEX('Questions - All'!C:C, MATCH($A3, 'Questions - All'!$P:$P, 0)), "")</f>
        <v>Quarterly</v>
      </c>
      <c r="E3" s="14" t="str">
        <f>_xlfn.IFNA(INDEX('Questions - All'!D:D, MATCH($A3, 'Questions - All'!$P:$P, 0)), "")</f>
        <v>Tonnes of material collected  from commercial, industrial or other non-household sources by LA or its contractors</v>
      </c>
    </row>
    <row r="4" spans="1:5" x14ac:dyDescent="0.25">
      <c r="A4">
        <v>3</v>
      </c>
      <c r="B4" s="14" t="str">
        <f>_xlfn.IFNA(INDEX('Questions - All'!A:A, MATCH($A4, 'Questions - All'!$P:$P, 0)), "")</f>
        <v>Recycling/reuse tonnages</v>
      </c>
      <c r="C4" s="14" t="str">
        <f>_xlfn.IFNA(INDEX('Questions - All'!B:B, MATCH($A4, 'Questions - All'!$P:$P, 0)), "")</f>
        <v>Q012</v>
      </c>
      <c r="D4" s="14" t="str">
        <f>_xlfn.IFNA(INDEX('Questions - All'!C:C, MATCH($A4, 'Questions - All'!$P:$P, 0)), "")</f>
        <v>Quarterly</v>
      </c>
      <c r="E4" s="14" t="str">
        <f>_xlfn.IFNA(INDEX('Questions - All'!D:D, MATCH($A4, 'Questions - All'!$P:$P, 0)), "")</f>
        <v>Tonnes of material collected  through kerbside schemes by non-contracted voluntary/community sector from household sources</v>
      </c>
    </row>
    <row r="5" spans="1:5" x14ac:dyDescent="0.25">
      <c r="A5">
        <v>4</v>
      </c>
      <c r="B5" s="14" t="str">
        <f>_xlfn.IFNA(INDEX('Questions - All'!A:A, MATCH($A5, 'Questions - All'!$P:$P, 0)), "")</f>
        <v>Recycling/reuse tonnages</v>
      </c>
      <c r="C5" s="14" t="str">
        <f>_xlfn.IFNA(INDEX('Questions - All'!B:B, MATCH($A5, 'Questions - All'!$P:$P, 0)), "")</f>
        <v>Q016</v>
      </c>
      <c r="D5" s="14" t="str">
        <f>_xlfn.IFNA(INDEX('Questions - All'!C:C, MATCH($A5, 'Questions - All'!$P:$P, 0)), "")</f>
        <v>Quarterly</v>
      </c>
      <c r="E5" s="14" t="str">
        <f>_xlfn.IFNA(INDEX('Questions - All'!D:D, MATCH($A5, 'Questions - All'!$P:$P, 0)), "")</f>
        <v>Tonnes of material collected for recycling/reuse at CA Sites operated by LA or its contractors</v>
      </c>
    </row>
    <row r="6" spans="1:5" x14ac:dyDescent="0.25">
      <c r="A6">
        <v>5</v>
      </c>
      <c r="B6" s="14" t="str">
        <f>_xlfn.IFNA(INDEX('Questions - All'!A:A, MATCH($A6, 'Questions - All'!$P:$P, 0)), "")</f>
        <v>Recycling/reuse tonnages</v>
      </c>
      <c r="C6" s="14" t="str">
        <f>_xlfn.IFNA(INDEX('Questions - All'!B:B, MATCH($A6, 'Questions - All'!$P:$P, 0)), "")</f>
        <v>Q017</v>
      </c>
      <c r="D6" s="14" t="str">
        <f>_xlfn.IFNA(INDEX('Questions - All'!C:C, MATCH($A6, 'Questions - All'!$P:$P, 0)), "")</f>
        <v>Quarterly</v>
      </c>
      <c r="E6" s="14" t="str">
        <f>_xlfn.IFNA(INDEX('Questions - All'!D:D, MATCH($A6, 'Questions - All'!$P:$P, 0)), "")</f>
        <v>Tonnes of material collected at bring sites operated by LA or its contractors</v>
      </c>
    </row>
    <row r="7" spans="1:5" ht="30" x14ac:dyDescent="0.25">
      <c r="A7">
        <v>6</v>
      </c>
      <c r="B7" s="14" t="str">
        <f>_xlfn.IFNA(INDEX('Questions - All'!A:A, MATCH($A7, 'Questions - All'!$P:$P, 0)), "")</f>
        <v>Recycling/reuse tonnages</v>
      </c>
      <c r="C7" s="14" t="str">
        <f>_xlfn.IFNA(INDEX('Questions - All'!B:B, MATCH($A7, 'Questions - All'!$P:$P, 0)), "")</f>
        <v>Q018</v>
      </c>
      <c r="D7" s="14" t="str">
        <f>_xlfn.IFNA(INDEX('Questions - All'!C:C, MATCH($A7, 'Questions - All'!$P:$P, 0)), "")</f>
        <v>Quarterly</v>
      </c>
      <c r="E7" s="14" t="str">
        <f>_xlfn.IFNA(INDEX('Questions - All'!D:D, MATCH($A7, 'Questions - All'!$P:$P, 0)), "")</f>
        <v>Composting/Recycling tonnage collected through any other recycling schemes.  Please note that it is optional to report how much of the total tonnage is from household sources - please see Help for further information.</v>
      </c>
    </row>
    <row r="8" spans="1:5" x14ac:dyDescent="0.25">
      <c r="A8">
        <v>7</v>
      </c>
      <c r="B8" s="14" t="str">
        <f>_xlfn.IFNA(INDEX('Questions - All'!A:A, MATCH($A8, 'Questions - All'!$P:$P, 0)), "")</f>
        <v>Waste collected for disposal</v>
      </c>
      <c r="C8" s="14" t="str">
        <f>_xlfn.IFNA(INDEX('Questions - All'!B:B, MATCH($A8, 'Questions - All'!$P:$P, 0)), "")</f>
        <v>Q023</v>
      </c>
      <c r="D8" s="14" t="str">
        <f>_xlfn.IFNA(INDEX('Questions - All'!C:C, MATCH($A8, 'Questions - All'!$P:$P, 0)), "")</f>
        <v>Quarterly</v>
      </c>
      <c r="E8" s="14" t="str">
        <f>_xlfn.IFNA(INDEX('Questions - All'!D:D, MATCH($A8, 'Questions - All'!$P:$P, 0)), "")</f>
        <v>Please provide details of other waste collected for disposal.  (The destination of the residual is required for authorities in Wales only.)</v>
      </c>
    </row>
    <row r="9" spans="1:5" x14ac:dyDescent="0.25">
      <c r="A9">
        <v>8</v>
      </c>
      <c r="B9" s="14" t="str">
        <f>_xlfn.IFNA(INDEX('Questions - All'!A:A, MATCH($A9, 'Questions - All'!$P:$P, 0)), "")</f>
        <v>Waste collected for disposal</v>
      </c>
      <c r="C9" s="14" t="str">
        <f>_xlfn.IFNA(INDEX('Questions - All'!B:B, MATCH($A9, 'Questions - All'!$P:$P, 0)), "")</f>
        <v>Q024</v>
      </c>
      <c r="D9" s="14" t="str">
        <f>_xlfn.IFNA(INDEX('Questions - All'!C:C, MATCH($A9, 'Questions - All'!$P:$P, 0)), "")</f>
        <v>Quarterly (Optional)</v>
      </c>
      <c r="E9" s="14" t="str">
        <f>_xlfn.IFNA(INDEX('Questions - All'!D:D, MATCH($A9, 'Questions - All'!$P:$P, 0)), "")</f>
        <v>How many reported fly-tipping incidents were there in your local authority?</v>
      </c>
    </row>
    <row r="10" spans="1:5" x14ac:dyDescent="0.25">
      <c r="A10">
        <v>9</v>
      </c>
      <c r="B10" s="14" t="str">
        <f>_xlfn.IFNA(INDEX('Questions - All'!A:A, MATCH($A10, 'Questions - All'!$P:$P, 0)), "")</f>
        <v>Waste collected for disposal</v>
      </c>
      <c r="C10" s="14" t="str">
        <f>_xlfn.IFNA(INDEX('Questions - All'!B:B, MATCH($A10, 'Questions - All'!$P:$P, 0)), "")</f>
        <v>Q025</v>
      </c>
      <c r="D10" s="14" t="str">
        <f>_xlfn.IFNA(INDEX('Questions - All'!C:C, MATCH($A10, 'Questions - All'!$P:$P, 0)), "")</f>
        <v>Quarterly (Optional)</v>
      </c>
      <c r="E10" s="14" t="str">
        <f>_xlfn.IFNA(INDEX('Questions - All'!D:D, MATCH($A10, 'Questions - All'!$P:$P, 0)), "")</f>
        <v>How many abandoned vehicles were disposed of by your authority and what percentage was recycled?</v>
      </c>
    </row>
    <row r="11" spans="1:5" x14ac:dyDescent="0.25">
      <c r="A11">
        <v>10</v>
      </c>
      <c r="B11" s="14" t="str">
        <f>_xlfn.IFNA(INDEX('Questions - All'!A:A, MATCH($A11, 'Questions - All'!$P:$P, 0)), "")</f>
        <v>Recycling/reuse tonnages</v>
      </c>
      <c r="C11" s="14" t="str">
        <f>_xlfn.IFNA(INDEX('Questions - All'!B:B, MATCH($A11, 'Questions - All'!$P:$P, 0)), "")</f>
        <v>Q033</v>
      </c>
      <c r="D11" s="14" t="str">
        <f>_xlfn.IFNA(INDEX('Questions - All'!C:C, MATCH($A11, 'Questions - All'!$P:$P, 0)), "")</f>
        <v>Quarterly</v>
      </c>
      <c r="E11" s="14" t="str">
        <f>_xlfn.IFNA(INDEX('Questions - All'!D:D, MATCH($A11, 'Questions - All'!$P:$P, 0)), "")</f>
        <v>Tonnes of materials collected at bring sites operated by voluntary/community sector</v>
      </c>
    </row>
    <row r="12" spans="1:5" x14ac:dyDescent="0.25">
      <c r="A12">
        <v>11</v>
      </c>
      <c r="B12" s="14" t="str">
        <f>_xlfn.IFNA(INDEX('Questions - All'!A:A, MATCH($A12, 'Questions - All'!$P:$P, 0)), "")</f>
        <v>Recycling/reuse tonnages</v>
      </c>
      <c r="C12" s="14" t="str">
        <f>_xlfn.IFNA(INDEX('Questions - All'!B:B, MATCH($A12, 'Questions - All'!$P:$P, 0)), "")</f>
        <v>Q034</v>
      </c>
      <c r="D12" s="14" t="str">
        <f>_xlfn.IFNA(INDEX('Questions - All'!C:C, MATCH($A12, 'Questions - All'!$P:$P, 0)), "")</f>
        <v>Quarterly</v>
      </c>
      <c r="E12" s="14" t="str">
        <f>_xlfn.IFNA(INDEX('Questions - All'!D:D, MATCH($A12, 'Questions - All'!$P:$P, 0)), "")</f>
        <v>Tonnes of material collected for recycling at street recycling bins</v>
      </c>
    </row>
    <row r="13" spans="1:5" ht="30" x14ac:dyDescent="0.25">
      <c r="A13">
        <v>12</v>
      </c>
      <c r="B13" s="14" t="str">
        <f>_xlfn.IFNA(INDEX('Questions - All'!A:A, MATCH($A13, 'Questions - All'!$P:$P, 0)), "")</f>
        <v xml:space="preserve">Waste management </v>
      </c>
      <c r="C13" s="14" t="str">
        <f>_xlfn.IFNA(INDEX('Questions - All'!B:B, MATCH($A13, 'Questions - All'!$P:$P, 0)), "")</f>
        <v>Q069</v>
      </c>
      <c r="D13" s="14" t="str">
        <f>_xlfn.IFNA(INDEX('Questions - All'!C:C, MATCH($A13, 'Questions - All'!$P:$P, 0)), "")</f>
        <v>Quarterly</v>
      </c>
      <c r="E13" s="14" t="str">
        <f>_xlfn.IFNA(INDEX('Questions - All'!D:D, MATCH($A13, 'Questions - All'!$P:$P, 0)), "")</f>
        <v>Please provide the household/non-hh split of residual waste sent for recycling.  This is an optional question to compute household ratio which is applied to residual recycling – please see ? for more information.</v>
      </c>
    </row>
    <row r="14" spans="1:5" ht="30" x14ac:dyDescent="0.25">
      <c r="A14">
        <v>13</v>
      </c>
      <c r="B14" s="14" t="str">
        <f>_xlfn.IFNA(INDEX('Questions - All'!A:A, MATCH($A14, 'Questions - All'!$P:$P, 0)), "")</f>
        <v xml:space="preserve">Waste management </v>
      </c>
      <c r="C14" s="14" t="str">
        <f>_xlfn.IFNA(INDEX('Questions - All'!B:B, MATCH($A14, 'Questions - All'!$P:$P, 0)), "")</f>
        <v>Q100</v>
      </c>
      <c r="D14" s="14" t="str">
        <f>_xlfn.IFNA(INDEX('Questions - All'!C:C, MATCH($A14, 'Questions - All'!$P:$P, 0)), "")</f>
        <v>Quarterly</v>
      </c>
      <c r="E14" s="14" t="str">
        <f>_xlfn.IFNA(INDEX('Questions - All'!D:D, MATCH($A14, 'Questions - All'!$P:$P, 0)), "")</f>
        <v>This question should be used to record waste sent for treatment or disposal.  The end of each route must be the point the waste becomes a resource, or landfill  The question can be used for all waste streams, but usage differs by country.</v>
      </c>
    </row>
    <row r="15" spans="1:5" x14ac:dyDescent="0.25">
      <c r="A15">
        <v>14</v>
      </c>
      <c r="B15" s="14" t="str">
        <f>_xlfn.IFNA(INDEX('Questions - All'!A:A, MATCH($A15, 'Questions - All'!$P:$P, 0)), "")</f>
        <v>Financial information</v>
      </c>
      <c r="C15" s="14" t="str">
        <f>_xlfn.IFNA(INDEX('Questions - All'!B:B, MATCH($A15, 'Questions - All'!$P:$P, 0)), "")</f>
        <v>Q140</v>
      </c>
      <c r="D15" s="14" t="str">
        <f>_xlfn.IFNA(INDEX('Questions - All'!C:C, MATCH($A15, 'Questions - All'!$P:$P, 0)), "")</f>
        <v>Annual</v>
      </c>
      <c r="E15" s="14" t="str">
        <f>_xlfn.IFNA(INDEX('Questions - All'!D:D, MATCH($A15, 'Questions - All'!$P:$P, 0)), "")</f>
        <v>What are the collection costs of waste collected from kerbside</v>
      </c>
    </row>
    <row r="16" spans="1:5" x14ac:dyDescent="0.25">
      <c r="A16">
        <v>15</v>
      </c>
      <c r="B16" s="14" t="str">
        <f>_xlfn.IFNA(INDEX('Questions - All'!A:A, MATCH($A16, 'Questions - All'!$P:$P, 0)), "")</f>
        <v>Financial information</v>
      </c>
      <c r="C16" s="14" t="str">
        <f>_xlfn.IFNA(INDEX('Questions - All'!B:B, MATCH($A16, 'Questions - All'!$P:$P, 0)), "")</f>
        <v>Q141</v>
      </c>
      <c r="D16" s="14" t="str">
        <f>_xlfn.IFNA(INDEX('Questions - All'!C:C, MATCH($A16, 'Questions - All'!$P:$P, 0)), "")</f>
        <v>Annual</v>
      </c>
      <c r="E16" s="14" t="str">
        <f>_xlfn.IFNA(INDEX('Questions - All'!D:D, MATCH($A16, 'Questions - All'!$P:$P, 0)), "")</f>
        <v>What are the transfer costs of waste collected from kerbside</v>
      </c>
    </row>
    <row r="17" spans="1:5" x14ac:dyDescent="0.25">
      <c r="A17">
        <v>16</v>
      </c>
      <c r="B17" s="14" t="str">
        <f>_xlfn.IFNA(INDEX('Questions - All'!A:A, MATCH($A17, 'Questions - All'!$P:$P, 0)), "")</f>
        <v>Financial information</v>
      </c>
      <c r="C17" s="14" t="str">
        <f>_xlfn.IFNA(INDEX('Questions - All'!B:B, MATCH($A17, 'Questions - All'!$P:$P, 0)), "")</f>
        <v>Q142</v>
      </c>
      <c r="D17" s="14" t="str">
        <f>_xlfn.IFNA(INDEX('Questions - All'!C:C, MATCH($A17, 'Questions - All'!$P:$P, 0)), "")</f>
        <v>Annual</v>
      </c>
      <c r="E17" s="14" t="str">
        <f>_xlfn.IFNA(INDEX('Questions - All'!D:D, MATCH($A17, 'Questions - All'!$P:$P, 0)), "")</f>
        <v>What are the treatment costs of waste collected from kerbside</v>
      </c>
    </row>
    <row r="18" spans="1:5" x14ac:dyDescent="0.25">
      <c r="A18">
        <v>17</v>
      </c>
      <c r="B18" s="14" t="str">
        <f>_xlfn.IFNA(INDEX('Questions - All'!A:A, MATCH($A18, 'Questions - All'!$P:$P, 0)), "")</f>
        <v>Financial information</v>
      </c>
      <c r="C18" s="14" t="str">
        <f>_xlfn.IFNA(INDEX('Questions - All'!B:B, MATCH($A18, 'Questions - All'!$P:$P, 0)), "")</f>
        <v>Q143</v>
      </c>
      <c r="D18" s="14" t="str">
        <f>_xlfn.IFNA(INDEX('Questions - All'!C:C, MATCH($A18, 'Questions - All'!$P:$P, 0)), "")</f>
        <v>Annual</v>
      </c>
      <c r="E18" s="14" t="str">
        <f>_xlfn.IFNA(INDEX('Questions - All'!D:D, MATCH($A18, 'Questions - All'!$P:$P, 0)), "")</f>
        <v>What are the disposal costs of waste collected from kerbside</v>
      </c>
    </row>
    <row r="19" spans="1:5" x14ac:dyDescent="0.25">
      <c r="A19">
        <v>18</v>
      </c>
      <c r="B19" s="14" t="str">
        <f>_xlfn.IFNA(INDEX('Questions - All'!A:A, MATCH($A19, 'Questions - All'!$P:$P, 0)), "")</f>
        <v>Financial information</v>
      </c>
      <c r="C19" s="14" t="str">
        <f>_xlfn.IFNA(INDEX('Questions - All'!B:B, MATCH($A19, 'Questions - All'!$P:$P, 0)), "")</f>
        <v>Q145</v>
      </c>
      <c r="D19" s="14" t="str">
        <f>_xlfn.IFNA(INDEX('Questions - All'!C:C, MATCH($A19, 'Questions - All'!$P:$P, 0)), "")</f>
        <v>Annual</v>
      </c>
      <c r="E19" s="14" t="str">
        <f>_xlfn.IFNA(INDEX('Questions - All'!D:D, MATCH($A19, 'Questions - All'!$P:$P, 0)), "")</f>
        <v>What are the collection costs for CA and bring sites</v>
      </c>
    </row>
    <row r="20" spans="1:5" x14ac:dyDescent="0.25">
      <c r="A20">
        <v>19</v>
      </c>
      <c r="B20" s="14" t="str">
        <f>_xlfn.IFNA(INDEX('Questions - All'!A:A, MATCH($A20, 'Questions - All'!$P:$P, 0)), "")</f>
        <v>Financial information</v>
      </c>
      <c r="C20" s="14" t="str">
        <f>_xlfn.IFNA(INDEX('Questions - All'!B:B, MATCH($A20, 'Questions - All'!$P:$P, 0)), "")</f>
        <v>Q146</v>
      </c>
      <c r="D20" s="14" t="str">
        <f>_xlfn.IFNA(INDEX('Questions - All'!C:C, MATCH($A20, 'Questions - All'!$P:$P, 0)), "")</f>
        <v>Annual</v>
      </c>
      <c r="E20" s="14" t="str">
        <f>_xlfn.IFNA(INDEX('Questions - All'!D:D, MATCH($A20, 'Questions - All'!$P:$P, 0)), "")</f>
        <v>What are the transfer costs for CA and bring sites</v>
      </c>
    </row>
    <row r="21" spans="1:5" x14ac:dyDescent="0.25">
      <c r="A21">
        <v>20</v>
      </c>
      <c r="B21" s="14" t="str">
        <f>_xlfn.IFNA(INDEX('Questions - All'!A:A, MATCH($A21, 'Questions - All'!$P:$P, 0)), "")</f>
        <v>Financial information</v>
      </c>
      <c r="C21" s="14" t="str">
        <f>_xlfn.IFNA(INDEX('Questions - All'!B:B, MATCH($A21, 'Questions - All'!$P:$P, 0)), "")</f>
        <v>Q147</v>
      </c>
      <c r="D21" s="14" t="str">
        <f>_xlfn.IFNA(INDEX('Questions - All'!C:C, MATCH($A21, 'Questions - All'!$P:$P, 0)), "")</f>
        <v>Annual</v>
      </c>
      <c r="E21" s="14" t="str">
        <f>_xlfn.IFNA(INDEX('Questions - All'!D:D, MATCH($A21, 'Questions - All'!$P:$P, 0)), "")</f>
        <v>What are the treatment costs for CA and bring sites</v>
      </c>
    </row>
    <row r="22" spans="1:5" x14ac:dyDescent="0.25">
      <c r="A22">
        <v>21</v>
      </c>
      <c r="B22" s="14" t="str">
        <f>_xlfn.IFNA(INDEX('Questions - All'!A:A, MATCH($A22, 'Questions - All'!$P:$P, 0)), "")</f>
        <v>Financial information</v>
      </c>
      <c r="C22" s="14" t="str">
        <f>_xlfn.IFNA(INDEX('Questions - All'!B:B, MATCH($A22, 'Questions - All'!$P:$P, 0)), "")</f>
        <v>Q148</v>
      </c>
      <c r="D22" s="14" t="str">
        <f>_xlfn.IFNA(INDEX('Questions - All'!C:C, MATCH($A22, 'Questions - All'!$P:$P, 0)), "")</f>
        <v>Annual</v>
      </c>
      <c r="E22" s="14" t="str">
        <f>_xlfn.IFNA(INDEX('Questions - All'!D:D, MATCH($A22, 'Questions - All'!$P:$P, 0)), "")</f>
        <v>What are the disposal costs for CA and bring sites</v>
      </c>
    </row>
    <row r="23" spans="1:5" x14ac:dyDescent="0.25">
      <c r="A23">
        <v>22</v>
      </c>
      <c r="B23" s="14" t="str">
        <f>_xlfn.IFNA(INDEX('Questions - All'!A:A, MATCH($A23, 'Questions - All'!$P:$P, 0)), "")</f>
        <v>Financial information</v>
      </c>
      <c r="C23" s="14" t="str">
        <f>_xlfn.IFNA(INDEX('Questions - All'!B:B, MATCH($A23, 'Questions - All'!$P:$P, 0)), "")</f>
        <v>Q150</v>
      </c>
      <c r="D23" s="14" t="str">
        <f>_xlfn.IFNA(INDEX('Questions - All'!C:C, MATCH($A23, 'Questions - All'!$P:$P, 0)), "")</f>
        <v>Annual</v>
      </c>
      <c r="E23" s="14" t="str">
        <f>_xlfn.IFNA(INDEX('Questions - All'!D:D, MATCH($A23, 'Questions - All'!$P:$P, 0)), "")</f>
        <v>What are the collection costs for other waste streams</v>
      </c>
    </row>
    <row r="24" spans="1:5" x14ac:dyDescent="0.25">
      <c r="A24">
        <v>23</v>
      </c>
      <c r="B24" s="14" t="str">
        <f>_xlfn.IFNA(INDEX('Questions - All'!A:A, MATCH($A24, 'Questions - All'!$P:$P, 0)), "")</f>
        <v>Financial information</v>
      </c>
      <c r="C24" s="14" t="str">
        <f>_xlfn.IFNA(INDEX('Questions - All'!B:B, MATCH($A24, 'Questions - All'!$P:$P, 0)), "")</f>
        <v>Q151</v>
      </c>
      <c r="D24" s="14" t="str">
        <f>_xlfn.IFNA(INDEX('Questions - All'!C:C, MATCH($A24, 'Questions - All'!$P:$P, 0)), "")</f>
        <v>Annual</v>
      </c>
      <c r="E24" s="14" t="str">
        <f>_xlfn.IFNA(INDEX('Questions - All'!D:D, MATCH($A24, 'Questions - All'!$P:$P, 0)), "")</f>
        <v>What are the transfer costs for other waste streams</v>
      </c>
    </row>
    <row r="25" spans="1:5" x14ac:dyDescent="0.25">
      <c r="A25">
        <v>24</v>
      </c>
      <c r="B25" s="14" t="str">
        <f>_xlfn.IFNA(INDEX('Questions - All'!A:A, MATCH($A25, 'Questions - All'!$P:$P, 0)), "")</f>
        <v>Financial information</v>
      </c>
      <c r="C25" s="14" t="str">
        <f>_xlfn.IFNA(INDEX('Questions - All'!B:B, MATCH($A25, 'Questions - All'!$P:$P, 0)), "")</f>
        <v>Q152</v>
      </c>
      <c r="D25" s="14" t="str">
        <f>_xlfn.IFNA(INDEX('Questions - All'!C:C, MATCH($A25, 'Questions - All'!$P:$P, 0)), "")</f>
        <v>Annual</v>
      </c>
      <c r="E25" s="14" t="str">
        <f>_xlfn.IFNA(INDEX('Questions - All'!D:D, MATCH($A25, 'Questions - All'!$P:$P, 0)), "")</f>
        <v>What are the treatment costs for other waste streams</v>
      </c>
    </row>
    <row r="26" spans="1:5" x14ac:dyDescent="0.25">
      <c r="A26">
        <v>25</v>
      </c>
      <c r="B26" s="14" t="str">
        <f>_xlfn.IFNA(INDEX('Questions - All'!A:A, MATCH($A26, 'Questions - All'!$P:$P, 0)), "")</f>
        <v>Financial information</v>
      </c>
      <c r="C26" s="14" t="str">
        <f>_xlfn.IFNA(INDEX('Questions - All'!B:B, MATCH($A26, 'Questions - All'!$P:$P, 0)), "")</f>
        <v>Q153</v>
      </c>
      <c r="D26" s="14" t="str">
        <f>_xlfn.IFNA(INDEX('Questions - All'!C:C, MATCH($A26, 'Questions - All'!$P:$P, 0)), "")</f>
        <v>Annual</v>
      </c>
      <c r="E26" s="14" t="str">
        <f>_xlfn.IFNA(INDEX('Questions - All'!D:D, MATCH($A26, 'Questions - All'!$P:$P, 0)), "")</f>
        <v>What are the disposal costs for other waste streams</v>
      </c>
    </row>
    <row r="27" spans="1:5" x14ac:dyDescent="0.25">
      <c r="A27">
        <v>26</v>
      </c>
      <c r="B27" s="14" t="str">
        <f>_xlfn.IFNA(INDEX('Questions - All'!A:A, MATCH($A27, 'Questions - All'!$P:$P, 0)), "")</f>
        <v>Financial information</v>
      </c>
      <c r="C27" s="14" t="str">
        <f>_xlfn.IFNA(INDEX('Questions - All'!B:B, MATCH($A27, 'Questions - All'!$P:$P, 0)), "")</f>
        <v>Q154</v>
      </c>
      <c r="D27" s="14" t="str">
        <f>_xlfn.IFNA(INDEX('Questions - All'!C:C, MATCH($A27, 'Questions - All'!$P:$P, 0)), "")</f>
        <v>Annual</v>
      </c>
      <c r="E27" s="14" t="str">
        <f>_xlfn.IFNA(INDEX('Questions - All'!D:D, MATCH($A27, 'Questions - All'!$P:$P, 0)), "")</f>
        <v>What are the procurement, awareness and enforcement costs/spend</v>
      </c>
    </row>
    <row r="28" spans="1:5" x14ac:dyDescent="0.25">
      <c r="A28">
        <v>27</v>
      </c>
      <c r="B28" s="14" t="str">
        <f>_xlfn.IFNA(INDEX('Questions - All'!A:A, MATCH($A28, 'Questions - All'!$P:$P, 0)), "")</f>
        <v>Financial information</v>
      </c>
      <c r="C28" s="14" t="str">
        <f>_xlfn.IFNA(INDEX('Questions - All'!B:B, MATCH($A28, 'Questions - All'!$P:$P, 0)), "")</f>
        <v>Q155</v>
      </c>
      <c r="D28" s="14" t="str">
        <f>_xlfn.IFNA(INDEX('Questions - All'!C:C, MATCH($A28, 'Questions - All'!$P:$P, 0)), "")</f>
        <v>Annual</v>
      </c>
      <c r="E28" s="14" t="str">
        <f>_xlfn.IFNA(INDEX('Questions - All'!D:D, MATCH($A28, 'Questions - All'!$P:$P, 0)), "")</f>
        <v>What grants have been claimed</v>
      </c>
    </row>
    <row r="29" spans="1:5" x14ac:dyDescent="0.25">
      <c r="A29">
        <v>28</v>
      </c>
      <c r="B29" s="14" t="str">
        <f>_xlfn.IFNA(INDEX('Questions - All'!A:A, MATCH($A29, 'Questions - All'!$P:$P, 0)), "")</f>
        <v>Financial information</v>
      </c>
      <c r="C29" s="14" t="str">
        <f>_xlfn.IFNA(INDEX('Questions - All'!B:B, MATCH($A29, 'Questions - All'!$P:$P, 0)), "")</f>
        <v>Q156</v>
      </c>
      <c r="D29" s="14" t="str">
        <f>_xlfn.IFNA(INDEX('Questions - All'!C:C, MATCH($A29, 'Questions - All'!$P:$P, 0)), "")</f>
        <v>Annual</v>
      </c>
      <c r="E29" s="14" t="str">
        <f>_xlfn.IFNA(INDEX('Questions - All'!D:D, MATCH($A29, 'Questions - All'!$P:$P, 0)), "")</f>
        <v>Please enter the values from the RO form</v>
      </c>
    </row>
    <row r="30" spans="1:5" x14ac:dyDescent="0.25">
      <c r="A30">
        <v>29</v>
      </c>
      <c r="B30" s="14" t="str">
        <f>_xlfn.IFNA(INDEX('Questions - All'!A:A, MATCH($A30, 'Questions - All'!$P:$P, 0)), "")</f>
        <v>Financial information</v>
      </c>
      <c r="C30" s="14" t="str">
        <f>_xlfn.IFNA(INDEX('Questions - All'!B:B, MATCH($A30, 'Questions - All'!$P:$P, 0)), "")</f>
        <v>Q157</v>
      </c>
      <c r="D30" s="14" t="str">
        <f>_xlfn.IFNA(INDEX('Questions - All'!C:C, MATCH($A30, 'Questions - All'!$P:$P, 0)), "")</f>
        <v>Annual</v>
      </c>
      <c r="E30" s="14" t="str">
        <f>_xlfn.IFNA(INDEX('Questions - All'!D:D, MATCH($A30, 'Questions - All'!$P:$P, 0)), "")</f>
        <v>Please enter the reconciliation to the RO form</v>
      </c>
    </row>
    <row r="31" spans="1:5" x14ac:dyDescent="0.25">
      <c r="A31">
        <v>30</v>
      </c>
      <c r="B31" s="14" t="str">
        <f>_xlfn.IFNA(INDEX('Questions - All'!A:A, MATCH($A31, 'Questions - All'!$P:$P, 0)), "")</f>
        <v>Recycling/reuse tonnages</v>
      </c>
      <c r="C31" s="14" t="str">
        <f>_xlfn.IFNA(INDEX('Questions - All'!B:B, MATCH($A31, 'Questions - All'!$P:$P, 0)), "")</f>
        <v>Q160</v>
      </c>
      <c r="D31" s="14" t="str">
        <f>_xlfn.IFNA(INDEX('Questions - All'!C:C, MATCH($A31, 'Questions - All'!$P:$P, 0)), "")</f>
        <v>Annual</v>
      </c>
      <c r="E31" s="14" t="str">
        <f>_xlfn.IFNA(INDEX('Questions - All'!D:D, MATCH($A31, 'Questions - All'!$P:$P, 0)), "")</f>
        <v>Please provide details of the tonnes of waste collected from Kerbside (please note that some data will be extracted from quarterly returns)</v>
      </c>
    </row>
    <row r="32" spans="1:5" x14ac:dyDescent="0.25">
      <c r="A32">
        <v>31</v>
      </c>
      <c r="B32" s="14" t="str">
        <f>_xlfn.IFNA(INDEX('Questions - All'!A:A, MATCH($A32, 'Questions - All'!$P:$P, 0)), "")</f>
        <v>Recycling/reuse tonnages</v>
      </c>
      <c r="C32" s="14" t="str">
        <f>_xlfn.IFNA(INDEX('Questions - All'!B:B, MATCH($A32, 'Questions - All'!$P:$P, 0)), "")</f>
        <v>Q161</v>
      </c>
      <c r="D32" s="14" t="str">
        <f>_xlfn.IFNA(INDEX('Questions - All'!C:C, MATCH($A32, 'Questions - All'!$P:$P, 0)), "")</f>
        <v>Annual</v>
      </c>
      <c r="E32" s="14" t="str">
        <f>_xlfn.IFNA(INDEX('Questions - All'!D:D, MATCH($A32, 'Questions - All'!$P:$P, 0)), "")</f>
        <v>Please provide details of the tonnes of waste collected at CA Sites (please note that some data will be extracted from quarterly returns)</v>
      </c>
    </row>
    <row r="33" spans="1:5" x14ac:dyDescent="0.25">
      <c r="A33">
        <v>32</v>
      </c>
      <c r="B33" s="14" t="str">
        <f>_xlfn.IFNA(INDEX('Questions - All'!A:A, MATCH($A33, 'Questions - All'!$P:$P, 0)), "")</f>
        <v>Recycling/reuse tonnages</v>
      </c>
      <c r="C33" s="14" t="str">
        <f>_xlfn.IFNA(INDEX('Questions - All'!B:B, MATCH($A33, 'Questions - All'!$P:$P, 0)), "")</f>
        <v>Q162</v>
      </c>
      <c r="D33" s="14" t="str">
        <f>_xlfn.IFNA(INDEX('Questions - All'!C:C, MATCH($A33, 'Questions - All'!$P:$P, 0)), "")</f>
        <v>Annual</v>
      </c>
      <c r="E33" s="14" t="str">
        <f>_xlfn.IFNA(INDEX('Questions - All'!D:D, MATCH($A33, 'Questions - All'!$P:$P, 0)), "")</f>
        <v>Please provide details of the tonnes of other waste collected (please note that some data will be extracted from quarterly returns)</v>
      </c>
    </row>
    <row r="34" spans="1:5" x14ac:dyDescent="0.25">
      <c r="A34">
        <v>33</v>
      </c>
      <c r="B34" s="14" t="str">
        <f>_xlfn.IFNA(INDEX('Questions - All'!A:A, MATCH($A34, 'Questions - All'!$P:$P, 0)), "")</f>
        <v>Waste Collection Infrastructure</v>
      </c>
      <c r="C34" s="14" t="str">
        <f>_xlfn.IFNA(INDEX('Questions - All'!B:B, MATCH($A34, 'Questions - All'!$P:$P, 0)), "")</f>
        <v>Q170</v>
      </c>
      <c r="D34" s="14" t="str">
        <f>_xlfn.IFNA(INDEX('Questions - All'!C:C, MATCH($A34, 'Questions - All'!$P:$P, 0)), "")</f>
        <v>Flexible</v>
      </c>
      <c r="E34" s="14" t="str">
        <f>_xlfn.IFNA(INDEX('Questions - All'!D:D, MATCH($A34, 'Questions - All'!$P:$P, 0)), "")</f>
        <v>Residual Waste collection</v>
      </c>
    </row>
    <row r="35" spans="1:5" x14ac:dyDescent="0.25">
      <c r="A35">
        <v>34</v>
      </c>
      <c r="B35" s="14" t="str">
        <f>_xlfn.IFNA(INDEX('Questions - All'!A:A, MATCH($A35, 'Questions - All'!$P:$P, 0)), "")</f>
        <v>Waste Collection Infrastructure</v>
      </c>
      <c r="C35" s="14" t="str">
        <f>_xlfn.IFNA(INDEX('Questions - All'!B:B, MATCH($A35, 'Questions - All'!$P:$P, 0)), "")</f>
        <v>Q171</v>
      </c>
      <c r="D35" s="14" t="str">
        <f>_xlfn.IFNA(INDEX('Questions - All'!C:C, MATCH($A35, 'Questions - All'!$P:$P, 0)), "")</f>
        <v>Flexible</v>
      </c>
      <c r="E35" s="14" t="str">
        <f>_xlfn.IFNA(INDEX('Questions - All'!D:D, MATCH($A35, 'Questions - All'!$P:$P, 0)), "")</f>
        <v>Kerbside Bulky Waste collection</v>
      </c>
    </row>
    <row r="36" spans="1:5" x14ac:dyDescent="0.25">
      <c r="A36">
        <v>35</v>
      </c>
      <c r="B36" s="14" t="str">
        <f>_xlfn.IFNA(INDEX('Questions - All'!A:A, MATCH($A36, 'Questions - All'!$P:$P, 0)), "")</f>
        <v>Waste Collection Infrastructure</v>
      </c>
      <c r="C36" s="14" t="str">
        <f>_xlfn.IFNA(INDEX('Questions - All'!B:B, MATCH($A36, 'Questions - All'!$P:$P, 0)), "")</f>
        <v>Q172</v>
      </c>
      <c r="D36" s="14" t="str">
        <f>_xlfn.IFNA(INDEX('Questions - All'!C:C, MATCH($A36, 'Questions - All'!$P:$P, 0)), "")</f>
        <v>Flexible</v>
      </c>
      <c r="E36" s="14" t="str">
        <f>_xlfn.IFNA(INDEX('Questions - All'!D:D, MATCH($A36, 'Questions - All'!$P:$P, 0)), "")</f>
        <v>Kerbside Organics</v>
      </c>
    </row>
    <row r="37" spans="1:5" x14ac:dyDescent="0.25">
      <c r="A37">
        <v>36</v>
      </c>
      <c r="B37" s="14" t="str">
        <f>_xlfn.IFNA(INDEX('Questions - All'!A:A, MATCH($A37, 'Questions - All'!$P:$P, 0)), "")</f>
        <v>Waste Collection Infrastructure</v>
      </c>
      <c r="C37" s="14" t="str">
        <f>_xlfn.IFNA(INDEX('Questions - All'!B:B, MATCH($A37, 'Questions - All'!$P:$P, 0)), "")</f>
        <v>Q173</v>
      </c>
      <c r="D37" s="14" t="str">
        <f>_xlfn.IFNA(INDEX('Questions - All'!C:C, MATCH($A37, 'Questions - All'!$P:$P, 0)), "")</f>
        <v>Flexible</v>
      </c>
      <c r="E37" s="14" t="str">
        <f>_xlfn.IFNA(INDEX('Questions - All'!D:D, MATCH($A37, 'Questions - All'!$P:$P, 0)), "")</f>
        <v>Kerbside Organics (continued)</v>
      </c>
    </row>
    <row r="38" spans="1:5" x14ac:dyDescent="0.25">
      <c r="A38">
        <v>37</v>
      </c>
      <c r="B38" s="14" t="str">
        <f>_xlfn.IFNA(INDEX('Questions - All'!A:A, MATCH($A38, 'Questions - All'!$P:$P, 0)), "")</f>
        <v>Waste Collection Infrastructure</v>
      </c>
      <c r="C38" s="14" t="str">
        <f>_xlfn.IFNA(INDEX('Questions - All'!B:B, MATCH($A38, 'Questions - All'!$P:$P, 0)), "")</f>
        <v>Q174</v>
      </c>
      <c r="D38" s="14" t="str">
        <f>_xlfn.IFNA(INDEX('Questions - All'!C:C, MATCH($A38, 'Questions - All'!$P:$P, 0)), "")</f>
        <v>Flexible</v>
      </c>
      <c r="E38" s="14" t="str">
        <f>_xlfn.IFNA(INDEX('Questions - All'!D:D, MATCH($A38, 'Questions - All'!$P:$P, 0)), "")</f>
        <v>Kerbside Dry Recycling collection</v>
      </c>
    </row>
    <row r="39" spans="1:5" x14ac:dyDescent="0.25">
      <c r="A39">
        <v>38</v>
      </c>
      <c r="B39" s="14" t="str">
        <f>_xlfn.IFNA(INDEX('Questions - All'!A:A, MATCH($A39, 'Questions - All'!$P:$P, 0)), "")</f>
        <v>Waste Collection Infrastructure</v>
      </c>
      <c r="C39" s="14" t="str">
        <f>_xlfn.IFNA(INDEX('Questions - All'!B:B, MATCH($A39, 'Questions - All'!$P:$P, 0)), "")</f>
        <v>Q175</v>
      </c>
      <c r="D39" s="14" t="str">
        <f>_xlfn.IFNA(INDEX('Questions - All'!C:C, MATCH($A39, 'Questions - All'!$P:$P, 0)), "")</f>
        <v>Flexible</v>
      </c>
      <c r="E39" s="14" t="str">
        <f>_xlfn.IFNA(INDEX('Questions - All'!D:D, MATCH($A39, 'Questions - All'!$P:$P, 0)), "")</f>
        <v>Kerbside Dry Recycling collection (continued)</v>
      </c>
    </row>
    <row r="40" spans="1:5" x14ac:dyDescent="0.25">
      <c r="A40">
        <v>39</v>
      </c>
      <c r="B40" s="14" t="str">
        <f>_xlfn.IFNA(INDEX('Questions - All'!A:A, MATCH($A40, 'Questions - All'!$P:$P, 0)), "")</f>
        <v>Waste Collection Infrastructure</v>
      </c>
      <c r="C40" s="14" t="str">
        <f>_xlfn.IFNA(INDEX('Questions - All'!B:B, MATCH($A40, 'Questions - All'!$P:$P, 0)), "")</f>
        <v>Q176</v>
      </c>
      <c r="D40" s="14" t="str">
        <f>_xlfn.IFNA(INDEX('Questions - All'!C:C, MATCH($A40, 'Questions - All'!$P:$P, 0)), "")</f>
        <v>Flexible</v>
      </c>
      <c r="E40" s="14" t="str">
        <f>_xlfn.IFNA(INDEX('Questions - All'!D:D, MATCH($A40, 'Questions - All'!$P:$P, 0)), "")</f>
        <v>Bring/CA sites</v>
      </c>
    </row>
    <row r="41" spans="1:5" x14ac:dyDescent="0.25">
      <c r="A41">
        <v>40</v>
      </c>
      <c r="B41" s="14" t="str">
        <f>_xlfn.IFNA(INDEX('Questions - All'!A:A, MATCH($A41, 'Questions - All'!$P:$P, 0)), "")</f>
        <v/>
      </c>
      <c r="C41" s="14" t="str">
        <f>_xlfn.IFNA(INDEX('Questions - All'!B:B, MATCH($A41, 'Questions - All'!$P:$P, 0)), "")</f>
        <v/>
      </c>
      <c r="D41" s="14" t="str">
        <f>_xlfn.IFNA(INDEX('Questions - All'!C:C, MATCH($A41, 'Questions - All'!$P:$P, 0)), "")</f>
        <v/>
      </c>
      <c r="E41" s="14" t="str">
        <f>_xlfn.IFNA(INDEX('Questions - All'!D:D, MATCH($A41, 'Questions - All'!$P:$P, 0)), "")</f>
        <v/>
      </c>
    </row>
    <row r="42" spans="1:5" x14ac:dyDescent="0.25">
      <c r="A42">
        <v>41</v>
      </c>
      <c r="B42" s="14" t="str">
        <f>_xlfn.IFNA(INDEX('Questions - All'!A:A, MATCH($A42, 'Questions - All'!$P:$P, 0)), "")</f>
        <v/>
      </c>
      <c r="C42" s="14" t="str">
        <f>_xlfn.IFNA(INDEX('Questions - All'!B:B, MATCH($A42, 'Questions - All'!$P:$P, 0)), "")</f>
        <v/>
      </c>
      <c r="D42" s="14" t="str">
        <f>_xlfn.IFNA(INDEX('Questions - All'!C:C, MATCH($A42, 'Questions - All'!$P:$P, 0)), "")</f>
        <v/>
      </c>
      <c r="E42" s="14" t="str">
        <f>_xlfn.IFNA(INDEX('Questions - All'!D:D, MATCH($A42, 'Questions - All'!$P:$P, 0)), "")</f>
        <v/>
      </c>
    </row>
    <row r="43" spans="1:5" x14ac:dyDescent="0.25">
      <c r="A43">
        <v>42</v>
      </c>
      <c r="B43" s="14" t="str">
        <f>_xlfn.IFNA(INDEX('Questions - All'!A:A, MATCH($A43, 'Questions - All'!$P:$P, 0)), "")</f>
        <v/>
      </c>
      <c r="C43" s="14" t="str">
        <f>_xlfn.IFNA(INDEX('Questions - All'!B:B, MATCH($A43, 'Questions - All'!$P:$P, 0)), "")</f>
        <v/>
      </c>
      <c r="D43" s="14" t="str">
        <f>_xlfn.IFNA(INDEX('Questions - All'!C:C, MATCH($A43, 'Questions - All'!$P:$P, 0)), "")</f>
        <v/>
      </c>
      <c r="E43" s="14" t="str">
        <f>_xlfn.IFNA(INDEX('Questions - All'!D:D, MATCH($A43, 'Questions - All'!$P:$P, 0)), "")</f>
        <v/>
      </c>
    </row>
    <row r="44" spans="1:5" x14ac:dyDescent="0.25">
      <c r="A44">
        <v>43</v>
      </c>
      <c r="B44" s="14" t="str">
        <f>_xlfn.IFNA(INDEX('Questions - All'!A:A, MATCH($A44, 'Questions - All'!$P:$P, 0)), "")</f>
        <v/>
      </c>
      <c r="C44" s="14" t="str">
        <f>_xlfn.IFNA(INDEX('Questions - All'!B:B, MATCH($A44, 'Questions - All'!$P:$P, 0)), "")</f>
        <v/>
      </c>
      <c r="D44" s="14" t="str">
        <f>_xlfn.IFNA(INDEX('Questions - All'!C:C, MATCH($A44, 'Questions - All'!$P:$P, 0)), "")</f>
        <v/>
      </c>
      <c r="E44" s="14" t="str">
        <f>_xlfn.IFNA(INDEX('Questions - All'!D:D, MATCH($A44, 'Questions - All'!$P:$P, 0)), "")</f>
        <v/>
      </c>
    </row>
    <row r="45" spans="1:5" x14ac:dyDescent="0.25">
      <c r="A45">
        <v>44</v>
      </c>
      <c r="B45" s="14" t="str">
        <f>_xlfn.IFNA(INDEX('Questions - All'!A:A, MATCH($A45, 'Questions - All'!$P:$P, 0)), "")</f>
        <v/>
      </c>
      <c r="C45" s="14" t="str">
        <f>_xlfn.IFNA(INDEX('Questions - All'!B:B, MATCH($A45, 'Questions - All'!$P:$P, 0)), "")</f>
        <v/>
      </c>
      <c r="D45" s="14" t="str">
        <f>_xlfn.IFNA(INDEX('Questions - All'!C:C, MATCH($A45, 'Questions - All'!$P:$P, 0)), "")</f>
        <v/>
      </c>
      <c r="E45" s="14" t="str">
        <f>_xlfn.IFNA(INDEX('Questions - All'!D:D, MATCH($A45, 'Questions - All'!$P:$P, 0)), "")</f>
        <v/>
      </c>
    </row>
    <row r="46" spans="1:5" x14ac:dyDescent="0.25">
      <c r="A46">
        <v>45</v>
      </c>
      <c r="B46" s="14" t="str">
        <f>_xlfn.IFNA(INDEX('Questions - All'!A:A, MATCH($A46, 'Questions - All'!$P:$P, 0)), "")</f>
        <v/>
      </c>
      <c r="C46" s="14" t="str">
        <f>_xlfn.IFNA(INDEX('Questions - All'!B:B, MATCH($A46, 'Questions - All'!$P:$P, 0)), "")</f>
        <v/>
      </c>
      <c r="D46" s="14" t="str">
        <f>_xlfn.IFNA(INDEX('Questions - All'!C:C, MATCH($A46, 'Questions - All'!$P:$P, 0)), "")</f>
        <v/>
      </c>
      <c r="E46" s="14" t="str">
        <f>_xlfn.IFNA(INDEX('Questions - All'!D:D, MATCH($A46, 'Questions - All'!$P:$P, 0)), "")</f>
        <v/>
      </c>
    </row>
    <row r="47" spans="1:5" x14ac:dyDescent="0.25">
      <c r="A47">
        <v>46</v>
      </c>
      <c r="B47" s="14" t="str">
        <f>_xlfn.IFNA(INDEX('Questions - All'!A:A, MATCH($A47, 'Questions - All'!$P:$P, 0)), "")</f>
        <v/>
      </c>
      <c r="C47" s="14" t="str">
        <f>_xlfn.IFNA(INDEX('Questions - All'!B:B, MATCH($A47, 'Questions - All'!$P:$P, 0)), "")</f>
        <v/>
      </c>
      <c r="D47" s="14" t="str">
        <f>_xlfn.IFNA(INDEX('Questions - All'!C:C, MATCH($A47, 'Questions - All'!$P:$P, 0)), "")</f>
        <v/>
      </c>
      <c r="E47" s="14" t="str">
        <f>_xlfn.IFNA(INDEX('Questions - All'!D:D, MATCH($A47, 'Questions - All'!$P:$P, 0)), "")</f>
        <v/>
      </c>
    </row>
    <row r="48" spans="1:5" x14ac:dyDescent="0.25">
      <c r="A48">
        <v>47</v>
      </c>
      <c r="B48" s="14" t="str">
        <f>_xlfn.IFNA(INDEX('Questions - All'!A:A, MATCH($A48, 'Questions - All'!$P:$P, 0)), "")</f>
        <v/>
      </c>
      <c r="C48" s="14" t="str">
        <f>_xlfn.IFNA(INDEX('Questions - All'!B:B, MATCH($A48, 'Questions - All'!$P:$P, 0)), "")</f>
        <v/>
      </c>
      <c r="D48" s="14" t="str">
        <f>_xlfn.IFNA(INDEX('Questions - All'!C:C, MATCH($A48, 'Questions - All'!$P:$P, 0)), "")</f>
        <v/>
      </c>
      <c r="E48" s="14" t="str">
        <f>_xlfn.IFNA(INDEX('Questions - All'!D:D, MATCH($A48, 'Questions - All'!$P:$P, 0)), "")</f>
        <v/>
      </c>
    </row>
    <row r="49" spans="1:5" x14ac:dyDescent="0.25">
      <c r="A49">
        <v>48</v>
      </c>
      <c r="B49" s="14" t="str">
        <f>_xlfn.IFNA(INDEX('Questions - All'!A:A, MATCH($A49, 'Questions - All'!$P:$P, 0)), "")</f>
        <v/>
      </c>
      <c r="C49" s="14" t="str">
        <f>_xlfn.IFNA(INDEX('Questions - All'!B:B, MATCH($A49, 'Questions - All'!$P:$P, 0)), "")</f>
        <v/>
      </c>
      <c r="D49" s="14" t="str">
        <f>_xlfn.IFNA(INDEX('Questions - All'!C:C, MATCH($A49, 'Questions - All'!$P:$P, 0)), "")</f>
        <v/>
      </c>
      <c r="E49" s="14" t="str">
        <f>_xlfn.IFNA(INDEX('Questions - All'!D:D, MATCH($A49, 'Questions - All'!$P:$P, 0)), "")</f>
        <v/>
      </c>
    </row>
    <row r="50" spans="1:5" x14ac:dyDescent="0.25">
      <c r="A50">
        <v>49</v>
      </c>
      <c r="B50" s="14" t="str">
        <f>_xlfn.IFNA(INDEX('Questions - All'!A:A, MATCH($A50, 'Questions - All'!$P:$P, 0)), "")</f>
        <v/>
      </c>
      <c r="C50" s="14" t="str">
        <f>_xlfn.IFNA(INDEX('Questions - All'!B:B, MATCH($A50, 'Questions - All'!$P:$P, 0)), "")</f>
        <v/>
      </c>
      <c r="D50" s="14" t="str">
        <f>_xlfn.IFNA(INDEX('Questions - All'!C:C, MATCH($A50, 'Questions - All'!$P:$P, 0)), "")</f>
        <v/>
      </c>
      <c r="E50" s="14" t="str">
        <f>_xlfn.IFNA(INDEX('Questions - All'!D:D, MATCH($A50, 'Questions - All'!$P:$P, 0)), "")</f>
        <v/>
      </c>
    </row>
    <row r="51" spans="1:5" x14ac:dyDescent="0.25">
      <c r="A51">
        <v>50</v>
      </c>
      <c r="B51" s="14" t="str">
        <f>_xlfn.IFNA(INDEX('Questions - All'!A:A, MATCH($A51, 'Questions - All'!$P:$P, 0)), "")</f>
        <v/>
      </c>
      <c r="C51" s="14" t="str">
        <f>_xlfn.IFNA(INDEX('Questions - All'!B:B, MATCH($A51, 'Questions - All'!$P:$P, 0)), "")</f>
        <v/>
      </c>
      <c r="D51" s="14" t="str">
        <f>_xlfn.IFNA(INDEX('Questions - All'!C:C, MATCH($A51, 'Questions - All'!$P:$P, 0)), "")</f>
        <v/>
      </c>
      <c r="E51" s="14" t="str">
        <f>_xlfn.IFNA(INDEX('Questions - All'!D:D, MATCH($A51, 'Questions - All'!$P:$P, 0)), "")</f>
        <v/>
      </c>
    </row>
    <row r="52" spans="1:5" x14ac:dyDescent="0.25">
      <c r="A52">
        <v>51</v>
      </c>
      <c r="B52" s="14" t="str">
        <f>_xlfn.IFNA(INDEX('Questions - All'!A:A, MATCH($A52, 'Questions - All'!$P:$P, 0)), "")</f>
        <v/>
      </c>
      <c r="C52" s="14" t="str">
        <f>_xlfn.IFNA(INDEX('Questions - All'!B:B, MATCH($A52, 'Questions - All'!$P:$P, 0)), "")</f>
        <v/>
      </c>
      <c r="D52" s="14" t="str">
        <f>_xlfn.IFNA(INDEX('Questions - All'!C:C, MATCH($A52, 'Questions - All'!$P:$P, 0)), "")</f>
        <v/>
      </c>
      <c r="E52" s="14" t="str">
        <f>_xlfn.IFNA(INDEX('Questions - All'!D:D, MATCH($A52, 'Questions - All'!$P:$P, 0)), "")</f>
        <v/>
      </c>
    </row>
    <row r="53" spans="1:5" x14ac:dyDescent="0.25">
      <c r="A53">
        <v>52</v>
      </c>
      <c r="B53" s="14" t="str">
        <f>_xlfn.IFNA(INDEX('Questions - All'!A:A, MATCH($A53, 'Questions - All'!$P:$P, 0)), "")</f>
        <v/>
      </c>
      <c r="C53" s="14" t="str">
        <f>_xlfn.IFNA(INDEX('Questions - All'!B:B, MATCH($A53, 'Questions - All'!$P:$P, 0)), "")</f>
        <v/>
      </c>
      <c r="D53" s="14" t="str">
        <f>_xlfn.IFNA(INDEX('Questions - All'!C:C, MATCH($A53, 'Questions - All'!$P:$P, 0)), "")</f>
        <v/>
      </c>
      <c r="E53" s="14" t="str">
        <f>_xlfn.IFNA(INDEX('Questions - All'!D:D, MATCH($A53, 'Questions - All'!$P:$P, 0)), "")</f>
        <v/>
      </c>
    </row>
    <row r="54" spans="1:5" x14ac:dyDescent="0.25">
      <c r="A54">
        <v>53</v>
      </c>
      <c r="B54" s="14" t="str">
        <f>_xlfn.IFNA(INDEX('Questions - All'!A:A, MATCH($A54, 'Questions - All'!$P:$P, 0)), "")</f>
        <v/>
      </c>
      <c r="C54" s="14" t="str">
        <f>_xlfn.IFNA(INDEX('Questions - All'!B:B, MATCH($A54, 'Questions - All'!$P:$P, 0)), "")</f>
        <v/>
      </c>
      <c r="D54" s="14" t="str">
        <f>_xlfn.IFNA(INDEX('Questions - All'!C:C, MATCH($A54, 'Questions - All'!$P:$P, 0)), "")</f>
        <v/>
      </c>
      <c r="E54" s="14" t="str">
        <f>_xlfn.IFNA(INDEX('Questions - All'!D:D, MATCH($A54, 'Questions - All'!$P:$P, 0)), "")</f>
        <v/>
      </c>
    </row>
    <row r="55" spans="1:5" x14ac:dyDescent="0.25">
      <c r="A55">
        <v>54</v>
      </c>
      <c r="B55" s="14" t="str">
        <f>_xlfn.IFNA(INDEX('Questions - All'!A:A, MATCH($A55, 'Questions - All'!$P:$P, 0)), "")</f>
        <v/>
      </c>
      <c r="C55" s="14" t="str">
        <f>_xlfn.IFNA(INDEX('Questions - All'!B:B, MATCH($A55, 'Questions - All'!$P:$P, 0)), "")</f>
        <v/>
      </c>
      <c r="D55" s="14" t="str">
        <f>_xlfn.IFNA(INDEX('Questions - All'!C:C, MATCH($A55, 'Questions - All'!$P:$P, 0)), "")</f>
        <v/>
      </c>
      <c r="E55" s="14" t="str">
        <f>_xlfn.IFNA(INDEX('Questions - All'!D:D, MATCH($A55, 'Questions - All'!$P:$P, 0)), "")</f>
        <v/>
      </c>
    </row>
    <row r="56" spans="1:5" x14ac:dyDescent="0.25">
      <c r="A56">
        <v>55</v>
      </c>
      <c r="B56" s="14" t="str">
        <f>_xlfn.IFNA(INDEX('Questions - All'!A:A, MATCH($A56, 'Questions - All'!$P:$P, 0)), "")</f>
        <v/>
      </c>
      <c r="C56" s="14" t="str">
        <f>_xlfn.IFNA(INDEX('Questions - All'!B:B, MATCH($A56, 'Questions - All'!$P:$P, 0)), "")</f>
        <v/>
      </c>
      <c r="D56" s="14" t="str">
        <f>_xlfn.IFNA(INDEX('Questions - All'!C:C, MATCH($A56, 'Questions - All'!$P:$P, 0)), "")</f>
        <v/>
      </c>
      <c r="E56" s="14" t="str">
        <f>_xlfn.IFNA(INDEX('Questions - All'!D:D, MATCH($A56, 'Questions - All'!$P:$P, 0)), "")</f>
        <v/>
      </c>
    </row>
    <row r="57" spans="1:5" x14ac:dyDescent="0.25">
      <c r="A57">
        <v>56</v>
      </c>
      <c r="B57" s="14" t="str">
        <f>_xlfn.IFNA(INDEX('Questions - All'!A:A, MATCH($A57, 'Questions - All'!$P:$P, 0)), "")</f>
        <v/>
      </c>
      <c r="C57" s="14" t="str">
        <f>_xlfn.IFNA(INDEX('Questions - All'!B:B, MATCH($A57, 'Questions - All'!$P:$P, 0)), "")</f>
        <v/>
      </c>
      <c r="D57" s="14" t="str">
        <f>_xlfn.IFNA(INDEX('Questions - All'!C:C, MATCH($A57, 'Questions - All'!$P:$P, 0)), "")</f>
        <v/>
      </c>
      <c r="E57" s="14" t="str">
        <f>_xlfn.IFNA(INDEX('Questions - All'!D:D, MATCH($A57, 'Questions - All'!$P:$P, 0)), "")</f>
        <v/>
      </c>
    </row>
    <row r="58" spans="1:5" x14ac:dyDescent="0.25">
      <c r="A58">
        <v>57</v>
      </c>
      <c r="B58" s="14" t="str">
        <f>_xlfn.IFNA(INDEX('Questions - All'!A:A, MATCH($A58, 'Questions - All'!$P:$P, 0)), "")</f>
        <v/>
      </c>
      <c r="C58" s="14" t="str">
        <f>_xlfn.IFNA(INDEX('Questions - All'!B:B, MATCH($A58, 'Questions - All'!$P:$P, 0)), "")</f>
        <v/>
      </c>
      <c r="D58" s="14" t="str">
        <f>_xlfn.IFNA(INDEX('Questions - All'!C:C, MATCH($A58, 'Questions - All'!$P:$P, 0)), "")</f>
        <v/>
      </c>
      <c r="E58" s="14" t="str">
        <f>_xlfn.IFNA(INDEX('Questions - All'!D:D, MATCH($A58, 'Questions - All'!$P:$P, 0)), "")</f>
        <v/>
      </c>
    </row>
    <row r="59" spans="1:5" x14ac:dyDescent="0.25">
      <c r="A59">
        <v>58</v>
      </c>
      <c r="B59" s="14" t="str">
        <f>_xlfn.IFNA(INDEX('Questions - All'!A:A, MATCH($A59, 'Questions - All'!$P:$P, 0)), "")</f>
        <v/>
      </c>
      <c r="C59" s="14" t="str">
        <f>_xlfn.IFNA(INDEX('Questions - All'!B:B, MATCH($A59, 'Questions - All'!$P:$P, 0)), "")</f>
        <v/>
      </c>
      <c r="D59" s="14" t="str">
        <f>_xlfn.IFNA(INDEX('Questions - All'!C:C, MATCH($A59, 'Questions - All'!$P:$P, 0)), "")</f>
        <v/>
      </c>
      <c r="E59" s="14" t="str">
        <f>_xlfn.IFNA(INDEX('Questions - All'!D:D, MATCH($A59, 'Questions - All'!$P:$P, 0)), "")</f>
        <v/>
      </c>
    </row>
    <row r="60" spans="1:5" x14ac:dyDescent="0.25">
      <c r="A60">
        <v>59</v>
      </c>
      <c r="B60" s="14" t="str">
        <f>_xlfn.IFNA(INDEX('Questions - All'!A:A, MATCH($A60, 'Questions - All'!$P:$P, 0)), "")</f>
        <v/>
      </c>
      <c r="C60" s="14" t="str">
        <f>_xlfn.IFNA(INDEX('Questions - All'!B:B, MATCH($A60, 'Questions - All'!$P:$P, 0)), "")</f>
        <v/>
      </c>
      <c r="D60" s="14" t="str">
        <f>_xlfn.IFNA(INDEX('Questions - All'!C:C, MATCH($A60, 'Questions - All'!$P:$P, 0)), "")</f>
        <v/>
      </c>
      <c r="E60" s="14" t="str">
        <f>_xlfn.IFNA(INDEX('Questions - All'!D:D, MATCH($A60, 'Questions - All'!$P:$P, 0)), "")</f>
        <v/>
      </c>
    </row>
  </sheetData>
  <autoFilter ref="B1:E60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6" tint="0.39997558519241921"/>
  </sheetPr>
  <dimension ref="A1:F98"/>
  <sheetViews>
    <sheetView workbookViewId="0"/>
  </sheetViews>
  <sheetFormatPr defaultRowHeight="15" x14ac:dyDescent="0.25"/>
  <cols>
    <col min="1" max="1" width="16.5703125" bestFit="1" customWidth="1"/>
    <col min="2" max="2" width="12.42578125" bestFit="1" customWidth="1"/>
    <col min="3" max="3" width="42.7109375" bestFit="1" customWidth="1"/>
    <col min="4" max="4" width="14.140625" bestFit="1" customWidth="1"/>
    <col min="5" max="5" width="11.7109375" bestFit="1" customWidth="1"/>
    <col min="6" max="6" width="20.85546875" bestFit="1" customWidth="1"/>
  </cols>
  <sheetData>
    <row r="1" spans="1:6" ht="25.5" x14ac:dyDescent="0.25">
      <c r="A1" s="15" t="s">
        <v>448</v>
      </c>
      <c r="B1" s="15" t="s">
        <v>354</v>
      </c>
      <c r="C1" s="15" t="s">
        <v>447</v>
      </c>
      <c r="D1" s="15" t="s">
        <v>349</v>
      </c>
      <c r="E1" s="15" t="s">
        <v>713</v>
      </c>
      <c r="F1" s="15" t="s">
        <v>13</v>
      </c>
    </row>
    <row r="2" spans="1:6" x14ac:dyDescent="0.25">
      <c r="A2" s="31">
        <v>290</v>
      </c>
      <c r="B2" s="16">
        <v>369</v>
      </c>
      <c r="C2" s="16" t="s">
        <v>390</v>
      </c>
      <c r="D2" s="17">
        <v>36526</v>
      </c>
      <c r="E2" s="17">
        <v>43555</v>
      </c>
      <c r="F2" s="32" t="s">
        <v>100</v>
      </c>
    </row>
    <row r="3" spans="1:6" x14ac:dyDescent="0.25">
      <c r="A3" s="31">
        <v>541</v>
      </c>
      <c r="B3" s="16">
        <v>710</v>
      </c>
      <c r="C3" s="16" t="s">
        <v>631</v>
      </c>
      <c r="D3" s="17">
        <v>40634</v>
      </c>
      <c r="E3" s="17">
        <v>43555</v>
      </c>
      <c r="F3" s="32" t="s">
        <v>100</v>
      </c>
    </row>
    <row r="4" spans="1:6" x14ac:dyDescent="0.25">
      <c r="A4" s="31">
        <v>5</v>
      </c>
      <c r="B4" s="16">
        <v>370</v>
      </c>
      <c r="C4" s="16" t="s">
        <v>445</v>
      </c>
      <c r="D4" s="17">
        <v>36526</v>
      </c>
      <c r="E4" s="17">
        <v>43555</v>
      </c>
      <c r="F4" s="32" t="s">
        <v>100</v>
      </c>
    </row>
    <row r="5" spans="1:6" x14ac:dyDescent="0.25">
      <c r="A5" s="31">
        <v>50</v>
      </c>
      <c r="B5" s="16">
        <v>78</v>
      </c>
      <c r="C5" s="16" t="s">
        <v>437</v>
      </c>
      <c r="D5" s="17">
        <v>36526</v>
      </c>
      <c r="E5" s="17"/>
      <c r="F5" s="32" t="s">
        <v>109</v>
      </c>
    </row>
    <row r="6" spans="1:6" x14ac:dyDescent="0.25">
      <c r="A6" s="31">
        <v>72</v>
      </c>
      <c r="B6" s="16">
        <v>174</v>
      </c>
      <c r="C6" s="16" t="s">
        <v>430</v>
      </c>
      <c r="D6" s="17">
        <v>36526</v>
      </c>
      <c r="E6" s="17"/>
      <c r="F6" s="32" t="s">
        <v>85</v>
      </c>
    </row>
    <row r="7" spans="1:6" x14ac:dyDescent="0.25">
      <c r="A7" s="31">
        <v>363</v>
      </c>
      <c r="B7" s="16">
        <v>272</v>
      </c>
      <c r="C7" s="16" t="s">
        <v>375</v>
      </c>
      <c r="D7" s="17">
        <v>36526</v>
      </c>
      <c r="E7" s="17"/>
      <c r="F7" s="32" t="s">
        <v>80</v>
      </c>
    </row>
    <row r="8" spans="1:6" x14ac:dyDescent="0.25">
      <c r="A8" s="31">
        <v>287</v>
      </c>
      <c r="B8" s="16">
        <v>273</v>
      </c>
      <c r="C8" s="16" t="s">
        <v>391</v>
      </c>
      <c r="D8" s="17">
        <v>36526</v>
      </c>
      <c r="E8" s="17"/>
      <c r="F8" s="32" t="s">
        <v>80</v>
      </c>
    </row>
    <row r="9" spans="1:6" x14ac:dyDescent="0.25">
      <c r="A9" s="31">
        <v>518</v>
      </c>
      <c r="B9" s="16">
        <v>709</v>
      </c>
      <c r="C9" s="16" t="s">
        <v>365</v>
      </c>
      <c r="D9" s="17">
        <v>39904</v>
      </c>
      <c r="E9" s="17"/>
      <c r="F9" s="32" t="s">
        <v>100</v>
      </c>
    </row>
    <row r="10" spans="1:6" x14ac:dyDescent="0.25">
      <c r="A10" s="31">
        <v>334</v>
      </c>
      <c r="B10" s="16">
        <v>42</v>
      </c>
      <c r="C10" s="16" t="s">
        <v>382</v>
      </c>
      <c r="D10" s="17">
        <v>36526</v>
      </c>
      <c r="E10" s="17"/>
      <c r="F10" s="32" t="s">
        <v>77</v>
      </c>
    </row>
    <row r="11" spans="1:6" x14ac:dyDescent="0.25">
      <c r="A11" s="31">
        <v>380</v>
      </c>
      <c r="B11" s="16">
        <v>238</v>
      </c>
      <c r="C11" s="16" t="s">
        <v>371</v>
      </c>
      <c r="D11" s="17">
        <v>36526</v>
      </c>
      <c r="E11" s="17"/>
      <c r="F11" s="32" t="s">
        <v>74</v>
      </c>
    </row>
    <row r="12" spans="1:6" x14ac:dyDescent="0.25">
      <c r="A12" s="31">
        <v>566</v>
      </c>
      <c r="B12" s="16">
        <v>721</v>
      </c>
      <c r="C12" s="16" t="s">
        <v>656</v>
      </c>
      <c r="D12" s="17">
        <v>44287</v>
      </c>
      <c r="E12" s="17"/>
      <c r="F12" s="32" t="s">
        <v>88</v>
      </c>
    </row>
    <row r="13" spans="1:6" x14ac:dyDescent="0.25">
      <c r="A13" s="31">
        <v>340</v>
      </c>
      <c r="B13" s="16">
        <v>276</v>
      </c>
      <c r="C13" s="16" t="s">
        <v>380</v>
      </c>
      <c r="D13" s="17">
        <v>36526</v>
      </c>
      <c r="E13" s="17"/>
      <c r="F13" s="32" t="s">
        <v>80</v>
      </c>
    </row>
    <row r="14" spans="1:6" x14ac:dyDescent="0.25">
      <c r="A14" s="31">
        <v>196</v>
      </c>
      <c r="B14" s="16">
        <v>26</v>
      </c>
      <c r="C14" s="16" t="s">
        <v>407</v>
      </c>
      <c r="D14" s="17">
        <v>36526</v>
      </c>
      <c r="E14" s="17"/>
      <c r="F14" s="32" t="s">
        <v>77</v>
      </c>
    </row>
    <row r="15" spans="1:6" x14ac:dyDescent="0.25">
      <c r="A15" s="31">
        <v>336</v>
      </c>
      <c r="B15" s="16">
        <v>175</v>
      </c>
      <c r="C15" s="16" t="s">
        <v>381</v>
      </c>
      <c r="D15" s="17">
        <v>36526</v>
      </c>
      <c r="E15" s="17"/>
      <c r="F15" s="32" t="s">
        <v>85</v>
      </c>
    </row>
    <row r="16" spans="1:6" x14ac:dyDescent="0.25">
      <c r="A16" s="31">
        <v>378</v>
      </c>
      <c r="B16" s="16">
        <v>93</v>
      </c>
      <c r="C16" s="16" t="s">
        <v>372</v>
      </c>
      <c r="D16" s="17">
        <v>36526</v>
      </c>
      <c r="E16" s="17"/>
      <c r="F16" s="32" t="s">
        <v>109</v>
      </c>
    </row>
    <row r="17" spans="1:6" x14ac:dyDescent="0.25">
      <c r="A17" s="31">
        <v>93</v>
      </c>
      <c r="B17" s="16">
        <v>236</v>
      </c>
      <c r="C17" s="16" t="s">
        <v>424</v>
      </c>
      <c r="D17" s="17">
        <v>36526</v>
      </c>
      <c r="E17" s="17"/>
      <c r="F17" s="32" t="s">
        <v>74</v>
      </c>
    </row>
    <row r="18" spans="1:6" x14ac:dyDescent="0.25">
      <c r="A18" s="31">
        <v>367</v>
      </c>
      <c r="B18" s="16">
        <v>360</v>
      </c>
      <c r="C18" s="16" t="s">
        <v>374</v>
      </c>
      <c r="D18" s="17">
        <v>36526</v>
      </c>
      <c r="E18" s="17"/>
      <c r="F18" s="32" t="s">
        <v>100</v>
      </c>
    </row>
    <row r="19" spans="1:6" x14ac:dyDescent="0.25">
      <c r="A19" s="31">
        <v>200</v>
      </c>
      <c r="B19" s="16">
        <v>193</v>
      </c>
      <c r="C19" s="16" t="s">
        <v>406</v>
      </c>
      <c r="D19" s="17">
        <v>36526</v>
      </c>
      <c r="E19" s="17"/>
      <c r="F19" s="32" t="s">
        <v>97</v>
      </c>
    </row>
    <row r="20" spans="1:6" x14ac:dyDescent="0.25">
      <c r="A20" s="31">
        <v>52</v>
      </c>
      <c r="B20" s="16">
        <v>151</v>
      </c>
      <c r="C20" s="16" t="s">
        <v>436</v>
      </c>
      <c r="D20" s="17">
        <v>36526</v>
      </c>
      <c r="E20" s="17"/>
      <c r="F20" s="32" t="s">
        <v>85</v>
      </c>
    </row>
    <row r="21" spans="1:6" x14ac:dyDescent="0.25">
      <c r="A21" s="31">
        <v>377</v>
      </c>
      <c r="B21" s="16">
        <v>393</v>
      </c>
      <c r="C21" s="16" t="s">
        <v>373</v>
      </c>
      <c r="D21" s="17">
        <v>36526</v>
      </c>
      <c r="E21" s="17"/>
      <c r="F21" s="32" t="s">
        <v>100</v>
      </c>
    </row>
    <row r="22" spans="1:6" x14ac:dyDescent="0.25">
      <c r="A22" s="31">
        <v>256</v>
      </c>
      <c r="B22" s="16">
        <v>255</v>
      </c>
      <c r="C22" s="16" t="s">
        <v>396</v>
      </c>
      <c r="D22" s="17">
        <v>36526</v>
      </c>
      <c r="E22" s="17"/>
      <c r="F22" s="32" t="s">
        <v>74</v>
      </c>
    </row>
    <row r="23" spans="1:6" x14ac:dyDescent="0.25">
      <c r="A23" s="31">
        <v>161</v>
      </c>
      <c r="B23" s="16">
        <v>21</v>
      </c>
      <c r="C23" s="16" t="s">
        <v>413</v>
      </c>
      <c r="D23" s="17">
        <v>36526</v>
      </c>
      <c r="E23" s="17"/>
      <c r="F23" s="32" t="s">
        <v>356</v>
      </c>
    </row>
    <row r="24" spans="1:6" x14ac:dyDescent="0.25">
      <c r="A24" s="31">
        <v>265</v>
      </c>
      <c r="B24" s="16">
        <v>158</v>
      </c>
      <c r="C24" s="16" t="s">
        <v>394</v>
      </c>
      <c r="D24" s="17">
        <v>36526</v>
      </c>
      <c r="E24" s="17"/>
      <c r="F24" s="32" t="s">
        <v>85</v>
      </c>
    </row>
    <row r="25" spans="1:6" x14ac:dyDescent="0.25">
      <c r="A25" s="31">
        <v>125</v>
      </c>
      <c r="B25" s="16">
        <v>1</v>
      </c>
      <c r="C25" s="16" t="s">
        <v>418</v>
      </c>
      <c r="D25" s="17">
        <v>36526</v>
      </c>
      <c r="E25" s="17"/>
      <c r="F25" s="32" t="s">
        <v>356</v>
      </c>
    </row>
    <row r="26" spans="1:6" x14ac:dyDescent="0.25">
      <c r="A26" s="31">
        <v>20</v>
      </c>
      <c r="B26" s="16">
        <v>252</v>
      </c>
      <c r="C26" s="16" t="s">
        <v>441</v>
      </c>
      <c r="D26" s="17">
        <v>36526</v>
      </c>
      <c r="E26" s="17"/>
      <c r="F26" s="32" t="s">
        <v>74</v>
      </c>
    </row>
    <row r="27" spans="1:6" x14ac:dyDescent="0.25">
      <c r="A27" s="31">
        <v>63</v>
      </c>
      <c r="B27" s="16">
        <v>194</v>
      </c>
      <c r="C27" s="16" t="s">
        <v>431</v>
      </c>
      <c r="D27" s="17">
        <v>36526</v>
      </c>
      <c r="E27" s="17"/>
      <c r="F27" s="32" t="s">
        <v>97</v>
      </c>
    </row>
    <row r="28" spans="1:6" x14ac:dyDescent="0.25">
      <c r="A28" s="31">
        <v>385</v>
      </c>
      <c r="B28" s="16">
        <v>292</v>
      </c>
      <c r="C28" s="16" t="s">
        <v>370</v>
      </c>
      <c r="D28" s="17">
        <v>36526</v>
      </c>
      <c r="E28" s="17"/>
      <c r="F28" s="32" t="s">
        <v>80</v>
      </c>
    </row>
    <row r="29" spans="1:6" x14ac:dyDescent="0.25">
      <c r="A29" s="31">
        <v>17</v>
      </c>
      <c r="B29" s="16">
        <v>22</v>
      </c>
      <c r="C29" s="16" t="s">
        <v>443</v>
      </c>
      <c r="D29" s="17">
        <v>36526</v>
      </c>
      <c r="E29" s="17"/>
      <c r="F29" s="32" t="s">
        <v>356</v>
      </c>
    </row>
    <row r="30" spans="1:6" x14ac:dyDescent="0.25">
      <c r="A30" s="31">
        <v>235</v>
      </c>
      <c r="B30" s="16">
        <v>392</v>
      </c>
      <c r="C30" s="16" t="s">
        <v>400</v>
      </c>
      <c r="D30" s="17">
        <v>36526</v>
      </c>
      <c r="E30" s="17"/>
      <c r="F30" s="32" t="s">
        <v>100</v>
      </c>
    </row>
    <row r="31" spans="1:6" x14ac:dyDescent="0.25">
      <c r="A31" s="31">
        <v>554</v>
      </c>
      <c r="B31" s="16">
        <v>712</v>
      </c>
      <c r="C31" s="16" t="s">
        <v>638</v>
      </c>
      <c r="D31" s="17">
        <v>42826</v>
      </c>
      <c r="E31" s="17"/>
      <c r="F31" s="32" t="s">
        <v>100</v>
      </c>
    </row>
    <row r="32" spans="1:6" x14ac:dyDescent="0.25">
      <c r="A32" s="31">
        <v>269</v>
      </c>
      <c r="B32" s="16">
        <v>176</v>
      </c>
      <c r="C32" s="16" t="s">
        <v>393</v>
      </c>
      <c r="D32" s="17">
        <v>36526</v>
      </c>
      <c r="E32" s="17"/>
      <c r="F32" s="32" t="s">
        <v>85</v>
      </c>
    </row>
    <row r="33" spans="1:6" x14ac:dyDescent="0.25">
      <c r="A33" s="31">
        <v>143</v>
      </c>
      <c r="B33" s="16">
        <v>274</v>
      </c>
      <c r="C33" s="16" t="s">
        <v>416</v>
      </c>
      <c r="D33" s="17">
        <v>36526</v>
      </c>
      <c r="E33" s="17"/>
      <c r="F33" s="32" t="s">
        <v>80</v>
      </c>
    </row>
    <row r="34" spans="1:6" x14ac:dyDescent="0.25">
      <c r="A34" s="31">
        <v>522</v>
      </c>
      <c r="B34" s="16">
        <v>705</v>
      </c>
      <c r="C34" s="16" t="s">
        <v>361</v>
      </c>
      <c r="D34" s="17">
        <v>39904</v>
      </c>
      <c r="E34" s="17"/>
      <c r="F34" s="32" t="s">
        <v>85</v>
      </c>
    </row>
    <row r="35" spans="1:6" x14ac:dyDescent="0.25">
      <c r="A35" s="31">
        <v>316</v>
      </c>
      <c r="B35" s="16">
        <v>87</v>
      </c>
      <c r="C35" s="16" t="s">
        <v>387</v>
      </c>
      <c r="D35" s="17">
        <v>36526</v>
      </c>
      <c r="E35" s="17"/>
      <c r="F35" s="32" t="s">
        <v>109</v>
      </c>
    </row>
    <row r="36" spans="1:6" x14ac:dyDescent="0.25">
      <c r="A36" s="31">
        <v>119</v>
      </c>
      <c r="B36" s="16">
        <v>177</v>
      </c>
      <c r="C36" s="16" t="s">
        <v>421</v>
      </c>
      <c r="D36" s="17">
        <v>36526</v>
      </c>
      <c r="E36" s="17"/>
      <c r="F36" s="32" t="s">
        <v>85</v>
      </c>
    </row>
    <row r="37" spans="1:6" x14ac:dyDescent="0.25">
      <c r="A37" s="31">
        <v>328</v>
      </c>
      <c r="B37" s="16">
        <v>106</v>
      </c>
      <c r="C37" s="16" t="s">
        <v>383</v>
      </c>
      <c r="D37" s="17">
        <v>36526</v>
      </c>
      <c r="E37" s="17"/>
      <c r="F37" s="32" t="s">
        <v>88</v>
      </c>
    </row>
    <row r="38" spans="1:6" x14ac:dyDescent="0.25">
      <c r="A38" s="31">
        <v>414</v>
      </c>
      <c r="B38" s="16">
        <v>257</v>
      </c>
      <c r="C38" s="16" t="s">
        <v>366</v>
      </c>
      <c r="D38" s="17">
        <v>36526</v>
      </c>
      <c r="E38" s="17"/>
      <c r="F38" s="32" t="s">
        <v>74</v>
      </c>
    </row>
    <row r="39" spans="1:6" x14ac:dyDescent="0.25">
      <c r="A39" s="31">
        <v>254</v>
      </c>
      <c r="B39" s="16">
        <v>88</v>
      </c>
      <c r="C39" s="16" t="s">
        <v>398</v>
      </c>
      <c r="D39" s="17">
        <v>36526</v>
      </c>
      <c r="E39" s="17"/>
      <c r="F39" s="32" t="s">
        <v>109</v>
      </c>
    </row>
    <row r="40" spans="1:6" x14ac:dyDescent="0.25">
      <c r="A40" s="31">
        <v>322</v>
      </c>
      <c r="B40" s="16">
        <v>2</v>
      </c>
      <c r="C40" s="16" t="s">
        <v>385</v>
      </c>
      <c r="D40" s="17">
        <v>36526</v>
      </c>
      <c r="E40" s="17"/>
      <c r="F40" s="32" t="s">
        <v>356</v>
      </c>
    </row>
    <row r="41" spans="1:6" x14ac:dyDescent="0.25">
      <c r="A41" s="31">
        <v>75</v>
      </c>
      <c r="B41" s="16">
        <v>275</v>
      </c>
      <c r="C41" s="16" t="s">
        <v>428</v>
      </c>
      <c r="D41" s="17">
        <v>36526</v>
      </c>
      <c r="E41" s="17"/>
      <c r="F41" s="32" t="s">
        <v>80</v>
      </c>
    </row>
    <row r="42" spans="1:6" x14ac:dyDescent="0.25">
      <c r="A42" s="31">
        <v>166</v>
      </c>
      <c r="B42" s="16">
        <v>293</v>
      </c>
      <c r="C42" s="16" t="s">
        <v>411</v>
      </c>
      <c r="D42" s="17">
        <v>36526</v>
      </c>
      <c r="E42" s="17"/>
      <c r="F42" s="32" t="s">
        <v>80</v>
      </c>
    </row>
    <row r="43" spans="1:6" x14ac:dyDescent="0.25">
      <c r="A43" s="31">
        <v>217</v>
      </c>
      <c r="B43" s="16">
        <v>363</v>
      </c>
      <c r="C43" s="16" t="s">
        <v>403</v>
      </c>
      <c r="D43" s="17">
        <v>36526</v>
      </c>
      <c r="E43" s="17"/>
      <c r="F43" s="32" t="s">
        <v>100</v>
      </c>
    </row>
    <row r="44" spans="1:6" x14ac:dyDescent="0.25">
      <c r="A44" s="31">
        <v>145</v>
      </c>
      <c r="B44" s="16">
        <v>187</v>
      </c>
      <c r="C44" s="16" t="s">
        <v>415</v>
      </c>
      <c r="D44" s="17">
        <v>36526</v>
      </c>
      <c r="E44" s="17"/>
      <c r="F44" s="32" t="s">
        <v>97</v>
      </c>
    </row>
    <row r="45" spans="1:6" x14ac:dyDescent="0.25">
      <c r="A45" s="31">
        <v>262</v>
      </c>
      <c r="B45" s="16">
        <v>133</v>
      </c>
      <c r="C45" s="16" t="s">
        <v>395</v>
      </c>
      <c r="D45" s="17">
        <v>36526</v>
      </c>
      <c r="E45" s="17"/>
      <c r="F45" s="32" t="s">
        <v>88</v>
      </c>
    </row>
    <row r="46" spans="1:6" x14ac:dyDescent="0.25">
      <c r="A46" s="31">
        <v>525</v>
      </c>
      <c r="B46" s="16">
        <v>702</v>
      </c>
      <c r="C46" s="16" t="s">
        <v>358</v>
      </c>
      <c r="D46" s="17">
        <v>39904</v>
      </c>
      <c r="E46" s="17"/>
      <c r="F46" s="32" t="s">
        <v>356</v>
      </c>
    </row>
    <row r="47" spans="1:6" x14ac:dyDescent="0.25">
      <c r="A47" s="31">
        <v>356</v>
      </c>
      <c r="B47" s="16">
        <v>23</v>
      </c>
      <c r="C47" s="16" t="s">
        <v>377</v>
      </c>
      <c r="D47" s="17">
        <v>36526</v>
      </c>
      <c r="E47" s="17"/>
      <c r="F47" s="32" t="s">
        <v>356</v>
      </c>
    </row>
    <row r="48" spans="1:6" x14ac:dyDescent="0.25">
      <c r="A48" s="31">
        <v>59</v>
      </c>
      <c r="B48" s="16">
        <v>385</v>
      </c>
      <c r="C48" s="16" t="s">
        <v>433</v>
      </c>
      <c r="D48" s="17">
        <v>36526</v>
      </c>
      <c r="E48" s="17"/>
      <c r="F48" s="32" t="s">
        <v>100</v>
      </c>
    </row>
    <row r="49" spans="1:6" x14ac:dyDescent="0.25">
      <c r="A49" s="31">
        <v>565</v>
      </c>
      <c r="B49" s="16">
        <v>720</v>
      </c>
      <c r="C49" s="16" t="s">
        <v>655</v>
      </c>
      <c r="D49" s="17">
        <v>44287</v>
      </c>
      <c r="E49" s="17"/>
      <c r="F49" s="32" t="s">
        <v>88</v>
      </c>
    </row>
    <row r="50" spans="1:6" x14ac:dyDescent="0.25">
      <c r="A50" s="31">
        <v>387</v>
      </c>
      <c r="B50" s="16">
        <v>77</v>
      </c>
      <c r="C50" s="16" t="s">
        <v>369</v>
      </c>
      <c r="D50" s="17">
        <v>36526</v>
      </c>
      <c r="E50" s="17"/>
      <c r="F50" s="32" t="s">
        <v>109</v>
      </c>
    </row>
    <row r="51" spans="1:6" x14ac:dyDescent="0.25">
      <c r="A51" s="31">
        <v>32</v>
      </c>
      <c r="B51" s="16">
        <v>76</v>
      </c>
      <c r="C51" s="16" t="s">
        <v>439</v>
      </c>
      <c r="D51" s="17">
        <v>36526</v>
      </c>
      <c r="E51" s="17"/>
      <c r="F51" s="32" t="s">
        <v>109</v>
      </c>
    </row>
    <row r="52" spans="1:6" x14ac:dyDescent="0.25">
      <c r="A52" s="31">
        <v>211</v>
      </c>
      <c r="B52" s="16">
        <v>24</v>
      </c>
      <c r="C52" s="16" t="s">
        <v>404</v>
      </c>
      <c r="D52" s="17">
        <v>36526</v>
      </c>
      <c r="E52" s="17"/>
      <c r="F52" s="32" t="s">
        <v>356</v>
      </c>
    </row>
    <row r="53" spans="1:6" x14ac:dyDescent="0.25">
      <c r="A53" s="31">
        <v>22</v>
      </c>
      <c r="B53" s="16">
        <v>279</v>
      </c>
      <c r="C53" s="16" t="s">
        <v>440</v>
      </c>
      <c r="D53" s="17">
        <v>36526</v>
      </c>
      <c r="E53" s="17"/>
      <c r="F53" s="32" t="s">
        <v>80</v>
      </c>
    </row>
    <row r="54" spans="1:6" x14ac:dyDescent="0.25">
      <c r="A54" s="31">
        <v>342</v>
      </c>
      <c r="B54" s="16">
        <v>3</v>
      </c>
      <c r="C54" s="16" t="s">
        <v>379</v>
      </c>
      <c r="D54" s="17">
        <v>36526</v>
      </c>
      <c r="E54" s="17"/>
      <c r="F54" s="32" t="s">
        <v>356</v>
      </c>
    </row>
    <row r="55" spans="1:6" x14ac:dyDescent="0.25">
      <c r="A55" s="31">
        <v>302</v>
      </c>
      <c r="B55" s="16">
        <v>256</v>
      </c>
      <c r="C55" s="16" t="s">
        <v>389</v>
      </c>
      <c r="D55" s="17">
        <v>36526</v>
      </c>
      <c r="E55" s="17"/>
      <c r="F55" s="32" t="s">
        <v>74</v>
      </c>
    </row>
    <row r="56" spans="1:6" x14ac:dyDescent="0.25">
      <c r="A56" s="31">
        <v>10</v>
      </c>
      <c r="B56" s="16">
        <v>313</v>
      </c>
      <c r="C56" s="16" t="s">
        <v>444</v>
      </c>
      <c r="D56" s="17">
        <v>36526</v>
      </c>
      <c r="E56" s="17"/>
      <c r="F56" s="32" t="s">
        <v>80</v>
      </c>
    </row>
    <row r="57" spans="1:6" x14ac:dyDescent="0.25">
      <c r="A57" s="31">
        <v>1</v>
      </c>
      <c r="B57" s="16">
        <v>181</v>
      </c>
      <c r="C57" s="16" t="s">
        <v>446</v>
      </c>
      <c r="D57" s="17">
        <v>36526</v>
      </c>
      <c r="E57" s="17"/>
      <c r="F57" s="32" t="s">
        <v>97</v>
      </c>
    </row>
    <row r="58" spans="1:6" x14ac:dyDescent="0.25">
      <c r="A58" s="31">
        <v>58</v>
      </c>
      <c r="B58" s="16">
        <v>253</v>
      </c>
      <c r="C58" s="16" t="s">
        <v>434</v>
      </c>
      <c r="D58" s="17">
        <v>36526</v>
      </c>
      <c r="E58" s="17"/>
      <c r="F58" s="32" t="s">
        <v>74</v>
      </c>
    </row>
    <row r="59" spans="1:6" x14ac:dyDescent="0.25">
      <c r="A59" s="31">
        <v>311</v>
      </c>
      <c r="B59" s="16">
        <v>107</v>
      </c>
      <c r="C59" s="16" t="s">
        <v>388</v>
      </c>
      <c r="D59" s="17">
        <v>36526</v>
      </c>
      <c r="E59" s="17"/>
      <c r="F59" s="32" t="s">
        <v>88</v>
      </c>
    </row>
    <row r="60" spans="1:6" x14ac:dyDescent="0.25">
      <c r="A60" s="31">
        <v>231</v>
      </c>
      <c r="B60" s="16">
        <v>91</v>
      </c>
      <c r="C60" s="16" t="s">
        <v>401</v>
      </c>
      <c r="D60" s="17">
        <v>36526</v>
      </c>
      <c r="E60" s="17"/>
      <c r="F60" s="32" t="s">
        <v>109</v>
      </c>
    </row>
    <row r="61" spans="1:6" x14ac:dyDescent="0.25">
      <c r="A61" s="31">
        <v>162</v>
      </c>
      <c r="B61" s="16">
        <v>92</v>
      </c>
      <c r="C61" s="16" t="s">
        <v>412</v>
      </c>
      <c r="D61" s="17">
        <v>36526</v>
      </c>
      <c r="E61" s="17"/>
      <c r="F61" s="32" t="s">
        <v>109</v>
      </c>
    </row>
    <row r="62" spans="1:6" x14ac:dyDescent="0.25">
      <c r="A62" s="31">
        <v>326</v>
      </c>
      <c r="B62" s="16">
        <v>75</v>
      </c>
      <c r="C62" s="16" t="s">
        <v>384</v>
      </c>
      <c r="D62" s="17">
        <v>36526</v>
      </c>
      <c r="E62" s="17"/>
      <c r="F62" s="32" t="s">
        <v>109</v>
      </c>
    </row>
    <row r="63" spans="1:6" x14ac:dyDescent="0.25">
      <c r="A63" s="31">
        <v>246</v>
      </c>
      <c r="B63" s="16">
        <v>306</v>
      </c>
      <c r="C63" s="16" t="s">
        <v>399</v>
      </c>
      <c r="D63" s="17">
        <v>36526</v>
      </c>
      <c r="E63" s="17"/>
      <c r="F63" s="32" t="s">
        <v>80</v>
      </c>
    </row>
    <row r="64" spans="1:6" x14ac:dyDescent="0.25">
      <c r="A64" s="31">
        <v>348</v>
      </c>
      <c r="B64" s="16">
        <v>148</v>
      </c>
      <c r="C64" s="16" t="s">
        <v>378</v>
      </c>
      <c r="D64" s="17">
        <v>36526</v>
      </c>
      <c r="E64" s="17"/>
      <c r="F64" s="32" t="s">
        <v>85</v>
      </c>
    </row>
    <row r="65" spans="1:6" x14ac:dyDescent="0.25">
      <c r="A65" s="31">
        <v>124</v>
      </c>
      <c r="B65" s="16">
        <v>4</v>
      </c>
      <c r="C65" s="16" t="s">
        <v>419</v>
      </c>
      <c r="D65" s="17">
        <v>36526</v>
      </c>
      <c r="E65" s="17"/>
      <c r="F65" s="32" t="s">
        <v>356</v>
      </c>
    </row>
    <row r="66" spans="1:6" x14ac:dyDescent="0.25">
      <c r="A66" s="31">
        <v>61</v>
      </c>
      <c r="B66" s="16">
        <v>29</v>
      </c>
      <c r="C66" s="16" t="s">
        <v>432</v>
      </c>
      <c r="D66" s="17">
        <v>36526</v>
      </c>
      <c r="E66" s="17"/>
      <c r="F66" s="32" t="s">
        <v>77</v>
      </c>
    </row>
    <row r="67" spans="1:6" x14ac:dyDescent="0.25">
      <c r="A67" s="31">
        <v>92</v>
      </c>
      <c r="B67" s="16">
        <v>254</v>
      </c>
      <c r="C67" s="16" t="s">
        <v>425</v>
      </c>
      <c r="D67" s="17">
        <v>36526</v>
      </c>
      <c r="E67" s="17"/>
      <c r="F67" s="32" t="s">
        <v>74</v>
      </c>
    </row>
    <row r="68" spans="1:6" x14ac:dyDescent="0.25">
      <c r="A68" s="31">
        <v>138</v>
      </c>
      <c r="B68" s="16">
        <v>25</v>
      </c>
      <c r="C68" s="16" t="s">
        <v>417</v>
      </c>
      <c r="D68" s="17">
        <v>36526</v>
      </c>
      <c r="E68" s="17"/>
      <c r="F68" s="32" t="s">
        <v>356</v>
      </c>
    </row>
    <row r="69" spans="1:6" x14ac:dyDescent="0.25">
      <c r="A69" s="31">
        <v>81</v>
      </c>
      <c r="B69" s="16">
        <v>74</v>
      </c>
      <c r="C69" s="16" t="s">
        <v>426</v>
      </c>
      <c r="D69" s="17">
        <v>36526</v>
      </c>
      <c r="E69" s="17"/>
      <c r="F69" s="32" t="s">
        <v>109</v>
      </c>
    </row>
    <row r="70" spans="1:6" x14ac:dyDescent="0.25">
      <c r="A70" s="31">
        <v>57</v>
      </c>
      <c r="B70" s="16">
        <v>178</v>
      </c>
      <c r="C70" s="16" t="s">
        <v>435</v>
      </c>
      <c r="D70" s="17">
        <v>36526</v>
      </c>
      <c r="E70" s="17"/>
      <c r="F70" s="32" t="s">
        <v>85</v>
      </c>
    </row>
    <row r="71" spans="1:6" x14ac:dyDescent="0.25">
      <c r="A71" s="31">
        <v>561</v>
      </c>
      <c r="B71" s="16">
        <v>717</v>
      </c>
      <c r="C71" s="16" t="s">
        <v>644</v>
      </c>
      <c r="D71" s="17">
        <v>43556</v>
      </c>
      <c r="E71" s="17"/>
      <c r="F71" s="32" t="s">
        <v>100</v>
      </c>
    </row>
    <row r="72" spans="1:6" x14ac:dyDescent="0.25">
      <c r="A72" s="31">
        <v>105</v>
      </c>
      <c r="B72" s="16">
        <v>89</v>
      </c>
      <c r="C72" s="16" t="s">
        <v>422</v>
      </c>
      <c r="D72" s="17">
        <v>36526</v>
      </c>
      <c r="E72" s="17"/>
      <c r="F72" s="32" t="s">
        <v>109</v>
      </c>
    </row>
    <row r="73" spans="1:6" x14ac:dyDescent="0.25">
      <c r="A73" s="31">
        <v>77</v>
      </c>
      <c r="B73" s="16">
        <v>96</v>
      </c>
      <c r="C73" s="16" t="s">
        <v>427</v>
      </c>
      <c r="D73" s="17">
        <v>36526</v>
      </c>
      <c r="E73" s="17"/>
      <c r="F73" s="32" t="s">
        <v>88</v>
      </c>
    </row>
    <row r="74" spans="1:6" x14ac:dyDescent="0.25">
      <c r="A74" s="31">
        <v>180</v>
      </c>
      <c r="B74" s="16">
        <v>5</v>
      </c>
      <c r="C74" s="16" t="s">
        <v>409</v>
      </c>
      <c r="D74" s="17">
        <v>36526</v>
      </c>
      <c r="E74" s="17"/>
      <c r="F74" s="32" t="s">
        <v>356</v>
      </c>
    </row>
    <row r="75" spans="1:6" x14ac:dyDescent="0.25">
      <c r="A75" s="31">
        <v>191</v>
      </c>
      <c r="B75" s="16">
        <v>258</v>
      </c>
      <c r="C75" s="16" t="s">
        <v>408</v>
      </c>
      <c r="D75" s="17">
        <v>36526</v>
      </c>
      <c r="E75" s="17"/>
      <c r="F75" s="32" t="s">
        <v>74</v>
      </c>
    </row>
    <row r="76" spans="1:6" x14ac:dyDescent="0.25">
      <c r="A76" s="31">
        <v>317</v>
      </c>
      <c r="B76" s="16">
        <v>179</v>
      </c>
      <c r="C76" s="16" t="s">
        <v>386</v>
      </c>
      <c r="D76" s="17">
        <v>36526</v>
      </c>
      <c r="E76" s="17"/>
      <c r="F76" s="32" t="s">
        <v>85</v>
      </c>
    </row>
    <row r="77" spans="1:6" x14ac:dyDescent="0.25">
      <c r="A77" s="31">
        <v>526</v>
      </c>
      <c r="B77" s="16">
        <v>701</v>
      </c>
      <c r="C77" s="16" t="s">
        <v>357</v>
      </c>
      <c r="D77" s="17">
        <v>39904</v>
      </c>
      <c r="E77" s="17"/>
      <c r="F77" s="32" t="s">
        <v>356</v>
      </c>
    </row>
    <row r="78" spans="1:6" x14ac:dyDescent="0.25">
      <c r="A78" s="31">
        <v>399</v>
      </c>
      <c r="B78" s="16">
        <v>348</v>
      </c>
      <c r="C78" s="16" t="s">
        <v>367</v>
      </c>
      <c r="D78" s="17">
        <v>36526</v>
      </c>
      <c r="E78" s="17"/>
      <c r="F78" s="32" t="s">
        <v>100</v>
      </c>
    </row>
    <row r="79" spans="1:6" x14ac:dyDescent="0.25">
      <c r="A79" s="31">
        <v>519</v>
      </c>
      <c r="B79" s="16">
        <v>708</v>
      </c>
      <c r="C79" s="16" t="s">
        <v>364</v>
      </c>
      <c r="D79" s="17">
        <v>39904</v>
      </c>
      <c r="E79" s="17"/>
      <c r="F79" s="32" t="s">
        <v>100</v>
      </c>
    </row>
    <row r="80" spans="1:6" x14ac:dyDescent="0.25">
      <c r="A80" s="31">
        <v>175</v>
      </c>
      <c r="B80" s="16">
        <v>237</v>
      </c>
      <c r="C80" s="16" t="s">
        <v>410</v>
      </c>
      <c r="D80" s="17">
        <v>36526</v>
      </c>
      <c r="E80" s="17"/>
      <c r="F80" s="32" t="s">
        <v>74</v>
      </c>
    </row>
    <row r="81" spans="1:6" x14ac:dyDescent="0.25">
      <c r="A81" s="31">
        <v>524</v>
      </c>
      <c r="B81" s="16">
        <v>704</v>
      </c>
      <c r="C81" s="16" t="s">
        <v>359</v>
      </c>
      <c r="D81" s="17">
        <v>39904</v>
      </c>
      <c r="E81" s="17"/>
      <c r="F81" s="32" t="s">
        <v>77</v>
      </c>
    </row>
    <row r="82" spans="1:6" x14ac:dyDescent="0.25">
      <c r="A82" s="31">
        <v>523</v>
      </c>
      <c r="B82" s="16">
        <v>703</v>
      </c>
      <c r="C82" s="16" t="s">
        <v>360</v>
      </c>
      <c r="D82" s="17">
        <v>39904</v>
      </c>
      <c r="E82" s="17"/>
      <c r="F82" s="32" t="s">
        <v>77</v>
      </c>
    </row>
    <row r="83" spans="1:6" x14ac:dyDescent="0.25">
      <c r="A83" s="31">
        <v>521</v>
      </c>
      <c r="B83" s="16">
        <v>706</v>
      </c>
      <c r="C83" s="16" t="s">
        <v>362</v>
      </c>
      <c r="D83" s="17">
        <v>39904</v>
      </c>
      <c r="E83" s="17"/>
      <c r="F83" s="32" t="s">
        <v>97</v>
      </c>
    </row>
    <row r="84" spans="1:6" x14ac:dyDescent="0.25">
      <c r="A84" s="31">
        <v>18</v>
      </c>
      <c r="B84" s="16">
        <v>95</v>
      </c>
      <c r="C84" s="16" t="s">
        <v>442</v>
      </c>
      <c r="D84" s="17">
        <v>36526</v>
      </c>
      <c r="E84" s="17"/>
      <c r="F84" s="32" t="s">
        <v>109</v>
      </c>
    </row>
    <row r="85" spans="1:6" x14ac:dyDescent="0.25">
      <c r="A85" s="31">
        <v>563</v>
      </c>
      <c r="B85" s="16">
        <v>719</v>
      </c>
      <c r="C85" s="16" t="s">
        <v>640</v>
      </c>
      <c r="D85" s="17">
        <v>43922</v>
      </c>
      <c r="E85" s="17"/>
      <c r="F85" s="32" t="s">
        <v>80</v>
      </c>
    </row>
    <row r="86" spans="1:6" x14ac:dyDescent="0.25">
      <c r="A86" s="31">
        <v>120</v>
      </c>
      <c r="B86" s="16">
        <v>259</v>
      </c>
      <c r="C86" s="16" t="s">
        <v>420</v>
      </c>
      <c r="D86" s="17">
        <v>36526</v>
      </c>
      <c r="E86" s="17"/>
      <c r="F86" s="32" t="s">
        <v>74</v>
      </c>
    </row>
    <row r="87" spans="1:6" x14ac:dyDescent="0.25">
      <c r="A87" s="31">
        <v>397</v>
      </c>
      <c r="B87" s="16">
        <v>350</v>
      </c>
      <c r="C87" s="16" t="s">
        <v>368</v>
      </c>
      <c r="D87" s="17">
        <v>36526</v>
      </c>
      <c r="E87" s="17"/>
      <c r="F87" s="32" t="s">
        <v>100</v>
      </c>
    </row>
    <row r="88" spans="1:6" x14ac:dyDescent="0.25">
      <c r="A88" s="31">
        <v>219</v>
      </c>
      <c r="B88" s="16">
        <v>285</v>
      </c>
      <c r="C88" s="16" t="s">
        <v>402</v>
      </c>
      <c r="D88" s="17">
        <v>36526</v>
      </c>
      <c r="E88" s="17"/>
      <c r="F88" s="32" t="s">
        <v>80</v>
      </c>
    </row>
    <row r="89" spans="1:6" x14ac:dyDescent="0.25">
      <c r="A89" s="31">
        <v>357</v>
      </c>
      <c r="B89" s="16">
        <v>94</v>
      </c>
      <c r="C89" s="16" t="s">
        <v>376</v>
      </c>
      <c r="D89" s="17">
        <v>36526</v>
      </c>
      <c r="E89" s="17"/>
      <c r="F89" s="32" t="s">
        <v>109</v>
      </c>
    </row>
    <row r="90" spans="1:6" x14ac:dyDescent="0.25">
      <c r="A90" s="31">
        <v>272</v>
      </c>
      <c r="B90" s="16">
        <v>277</v>
      </c>
      <c r="C90" s="16" t="s">
        <v>392</v>
      </c>
      <c r="D90" s="17">
        <v>36526</v>
      </c>
      <c r="E90" s="17"/>
      <c r="F90" s="32" t="s">
        <v>80</v>
      </c>
    </row>
    <row r="91" spans="1:6" x14ac:dyDescent="0.25">
      <c r="A91" s="31">
        <v>560</v>
      </c>
      <c r="B91" s="16">
        <v>716</v>
      </c>
      <c r="C91" s="16" t="s">
        <v>643</v>
      </c>
      <c r="D91" s="17">
        <v>43556</v>
      </c>
      <c r="E91" s="17"/>
      <c r="F91" s="32" t="s">
        <v>100</v>
      </c>
    </row>
    <row r="92" spans="1:6" x14ac:dyDescent="0.25">
      <c r="A92" s="31">
        <v>153</v>
      </c>
      <c r="B92" s="16">
        <v>65</v>
      </c>
      <c r="C92" s="16" t="s">
        <v>414</v>
      </c>
      <c r="D92" s="17">
        <v>36526</v>
      </c>
      <c r="E92" s="17"/>
      <c r="F92" s="32" t="s">
        <v>77</v>
      </c>
    </row>
    <row r="93" spans="1:6" x14ac:dyDescent="0.25">
      <c r="A93" s="31">
        <v>205</v>
      </c>
      <c r="B93" s="16">
        <v>66</v>
      </c>
      <c r="C93" s="16" t="s">
        <v>405</v>
      </c>
      <c r="D93" s="17">
        <v>36526</v>
      </c>
      <c r="E93" s="17"/>
      <c r="F93" s="32" t="s">
        <v>77</v>
      </c>
    </row>
    <row r="94" spans="1:6" x14ac:dyDescent="0.25">
      <c r="A94" s="31">
        <v>255</v>
      </c>
      <c r="B94" s="16">
        <v>180</v>
      </c>
      <c r="C94" s="16" t="s">
        <v>397</v>
      </c>
      <c r="D94" s="17">
        <v>36526</v>
      </c>
      <c r="E94" s="17"/>
      <c r="F94" s="32" t="s">
        <v>85</v>
      </c>
    </row>
    <row r="95" spans="1:6" x14ac:dyDescent="0.25">
      <c r="A95" s="31">
        <v>73</v>
      </c>
      <c r="B95" s="16">
        <v>235</v>
      </c>
      <c r="C95" s="16" t="s">
        <v>429</v>
      </c>
      <c r="D95" s="17">
        <v>36526</v>
      </c>
      <c r="E95" s="17"/>
      <c r="F95" s="32" t="s">
        <v>74</v>
      </c>
    </row>
    <row r="96" spans="1:6" x14ac:dyDescent="0.25">
      <c r="A96" s="31">
        <v>520</v>
      </c>
      <c r="B96" s="16">
        <v>707</v>
      </c>
      <c r="C96" s="16" t="s">
        <v>363</v>
      </c>
      <c r="D96" s="17">
        <v>39904</v>
      </c>
      <c r="E96" s="17"/>
      <c r="F96" s="32" t="s">
        <v>97</v>
      </c>
    </row>
    <row r="97" spans="1:6" x14ac:dyDescent="0.25">
      <c r="A97" s="31">
        <v>95</v>
      </c>
      <c r="B97" s="16">
        <v>349</v>
      </c>
      <c r="C97" s="16" t="s">
        <v>423</v>
      </c>
      <c r="D97" s="17">
        <v>36526</v>
      </c>
      <c r="E97" s="17"/>
      <c r="F97" s="32" t="s">
        <v>100</v>
      </c>
    </row>
    <row r="98" spans="1:6" x14ac:dyDescent="0.25">
      <c r="A98" s="33">
        <v>40</v>
      </c>
      <c r="B98" s="34">
        <v>90</v>
      </c>
      <c r="C98" s="34" t="s">
        <v>438</v>
      </c>
      <c r="D98" s="35">
        <v>36526</v>
      </c>
      <c r="E98" s="35"/>
      <c r="F98" s="36" t="s">
        <v>109</v>
      </c>
    </row>
  </sheetData>
  <autoFilter ref="A1:F93" xr:uid="{00000000-0009-0000-0000-000008000000}"/>
  <sortState xmlns:xlrd2="http://schemas.microsoft.com/office/spreadsheetml/2017/richdata2" ref="A2:F98">
    <sortCondition ref="E2:E98"/>
  </sortState>
  <conditionalFormatting sqref="A91">
    <cfRule type="duplicateValues" dxfId="7" priority="4" stopIfTrue="1"/>
  </conditionalFormatting>
  <conditionalFormatting sqref="C1:C1048576">
    <cfRule type="duplicateValues" dxfId="6" priority="2" stopIfTrue="1"/>
  </conditionalFormatting>
  <conditionalFormatting sqref="A1:A1048576">
    <cfRule type="duplicateValues" dxfId="5" priority="5" stopIfTrue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Questions - All</vt:lpstr>
      <vt:lpstr>Questions for English UAs</vt:lpstr>
      <vt:lpstr>Questions for English WCAs</vt:lpstr>
      <vt:lpstr>Questions for English WDAs</vt:lpstr>
      <vt:lpstr>Questions for N. Ireland UAs</vt:lpstr>
      <vt:lpstr>Questions for Scotland UAs</vt:lpstr>
      <vt:lpstr>Questions for Wales UAs</vt:lpstr>
      <vt:lpstr>England - UAs</vt:lpstr>
      <vt:lpstr>England - WCAs and WDAs</vt:lpstr>
      <vt:lpstr>Northern Ireland - UAs</vt:lpstr>
      <vt:lpstr>Scotland - UAs</vt:lpstr>
      <vt:lpstr>Wales - UAs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Defra</dc:creator>
  <cp:lastModifiedBy>Julian Fox</cp:lastModifiedBy>
  <cp:lastPrinted>2006-06-12T14:25:18Z</cp:lastPrinted>
  <dcterms:created xsi:type="dcterms:W3CDTF">2006-04-19T15:11:46Z</dcterms:created>
  <dcterms:modified xsi:type="dcterms:W3CDTF">2023-05-04T16:27:07Z</dcterms:modified>
</cp:coreProperties>
</file>